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9440" windowHeight="7995"/>
  </bookViews>
  <sheets>
    <sheet name="KS3 4 col 4 rows" sheetId="1" r:id="rId1"/>
    <sheet name="Data Sheet" sheetId="2" r:id="rId2"/>
  </sheets>
  <definedNames>
    <definedName name="Grades">#REF!</definedName>
    <definedName name="Grades2">#REF!</definedName>
  </definedNames>
  <calcPr calcId="145621"/>
</workbook>
</file>

<file path=xl/calcChain.xml><?xml version="1.0" encoding="utf-8"?>
<calcChain xmlns="http://schemas.openxmlformats.org/spreadsheetml/2006/main">
  <c r="BK46" i="1" l="1"/>
  <c r="BH46" i="1"/>
  <c r="BF45" i="1"/>
  <c r="BK44" i="1"/>
  <c r="BG44" i="1"/>
  <c r="BL41" i="1"/>
  <c r="BL42" i="1" s="1"/>
  <c r="BK41" i="1"/>
  <c r="BK42" i="1" s="1"/>
  <c r="BJ41" i="1"/>
  <c r="BJ42" i="1" s="1"/>
  <c r="BI41" i="1"/>
  <c r="BI42" i="1" s="1"/>
  <c r="BH41" i="1"/>
  <c r="BH42" i="1" s="1"/>
  <c r="BG41" i="1"/>
  <c r="BG42" i="1" s="1"/>
  <c r="BK39" i="1"/>
  <c r="BL40" i="1" s="1"/>
  <c r="BG39" i="1"/>
  <c r="BF38" i="1"/>
  <c r="BD46" i="1"/>
  <c r="BA46" i="1"/>
  <c r="AY45" i="1"/>
  <c r="BD44" i="1"/>
  <c r="AZ44" i="1"/>
  <c r="BE41" i="1"/>
  <c r="BE42" i="1" s="1"/>
  <c r="BD41" i="1"/>
  <c r="BD42" i="1" s="1"/>
  <c r="BC41" i="1"/>
  <c r="BC42" i="1" s="1"/>
  <c r="BB41" i="1"/>
  <c r="BB42" i="1" s="1"/>
  <c r="BA41" i="1"/>
  <c r="BA42" i="1" s="1"/>
  <c r="AZ41" i="1"/>
  <c r="AZ42" i="1" s="1"/>
  <c r="BD39" i="1"/>
  <c r="BE40" i="1" s="1"/>
  <c r="AZ39" i="1"/>
  <c r="AY38" i="1"/>
  <c r="BK35" i="1"/>
  <c r="BH35" i="1"/>
  <c r="BF34" i="1"/>
  <c r="BK33" i="1"/>
  <c r="BG33" i="1"/>
  <c r="BL30" i="1"/>
  <c r="BL31" i="1" s="1"/>
  <c r="BK30" i="1"/>
  <c r="BK31" i="1" s="1"/>
  <c r="BJ30" i="1"/>
  <c r="BJ31" i="1" s="1"/>
  <c r="BI30" i="1"/>
  <c r="BI31" i="1" s="1"/>
  <c r="BH30" i="1"/>
  <c r="BH31" i="1" s="1"/>
  <c r="BG30" i="1"/>
  <c r="BG31" i="1" s="1"/>
  <c r="BK28" i="1"/>
  <c r="BL29" i="1" s="1"/>
  <c r="BG28" i="1"/>
  <c r="BF27" i="1"/>
  <c r="BD35" i="1"/>
  <c r="BA35" i="1"/>
  <c r="AY34" i="1"/>
  <c r="BD33" i="1"/>
  <c r="AZ33" i="1"/>
  <c r="BE30" i="1"/>
  <c r="BE31" i="1" s="1"/>
  <c r="BD30" i="1"/>
  <c r="BD31" i="1" s="1"/>
  <c r="BC30" i="1"/>
  <c r="BC31" i="1" s="1"/>
  <c r="BB30" i="1"/>
  <c r="BB31" i="1" s="1"/>
  <c r="BA30" i="1"/>
  <c r="BA31" i="1" s="1"/>
  <c r="AZ30" i="1"/>
  <c r="AZ31" i="1" s="1"/>
  <c r="BD28" i="1"/>
  <c r="BE29" i="1" s="1"/>
  <c r="AZ28" i="1"/>
  <c r="AY27" i="1"/>
  <c r="BK24" i="1"/>
  <c r="BH24" i="1"/>
  <c r="BF23" i="1"/>
  <c r="BK22" i="1"/>
  <c r="BG22" i="1"/>
  <c r="BL19" i="1"/>
  <c r="BL20" i="1" s="1"/>
  <c r="BK19" i="1"/>
  <c r="BK20" i="1" s="1"/>
  <c r="BJ19" i="1"/>
  <c r="BJ20" i="1" s="1"/>
  <c r="BI19" i="1"/>
  <c r="BI20" i="1" s="1"/>
  <c r="BH19" i="1"/>
  <c r="BH20" i="1" s="1"/>
  <c r="BG19" i="1"/>
  <c r="BG20" i="1" s="1"/>
  <c r="BK17" i="1"/>
  <c r="BL18" i="1" s="1"/>
  <c r="BG17" i="1"/>
  <c r="BF16" i="1"/>
  <c r="BD24" i="1"/>
  <c r="BA24" i="1"/>
  <c r="AY23" i="1"/>
  <c r="BD22" i="1"/>
  <c r="AZ22" i="1"/>
  <c r="BE19" i="1"/>
  <c r="BE20" i="1" s="1"/>
  <c r="BD19" i="1"/>
  <c r="BD20" i="1" s="1"/>
  <c r="BC19" i="1"/>
  <c r="BC20" i="1" s="1"/>
  <c r="BB19" i="1"/>
  <c r="BB20" i="1" s="1"/>
  <c r="BA19" i="1"/>
  <c r="BA20" i="1" s="1"/>
  <c r="AZ19" i="1"/>
  <c r="AZ20" i="1" s="1"/>
  <c r="BD17" i="1"/>
  <c r="BE18" i="1" s="1"/>
  <c r="AZ17" i="1"/>
  <c r="AY16" i="1"/>
  <c r="BK13" i="1"/>
  <c r="BH13" i="1"/>
  <c r="BF12" i="1"/>
  <c r="BK11" i="1"/>
  <c r="BG11" i="1"/>
  <c r="BL8" i="1"/>
  <c r="BL9" i="1" s="1"/>
  <c r="BK8" i="1"/>
  <c r="BK9" i="1" s="1"/>
  <c r="BJ8" i="1"/>
  <c r="BJ9" i="1" s="1"/>
  <c r="BI8" i="1"/>
  <c r="BI9" i="1" s="1"/>
  <c r="BH8" i="1"/>
  <c r="BH9" i="1" s="1"/>
  <c r="BG8" i="1"/>
  <c r="BG9" i="1" s="1"/>
  <c r="BK6" i="1"/>
  <c r="BL7" i="1" s="1"/>
  <c r="BG6" i="1"/>
  <c r="BF5" i="1"/>
  <c r="BD13" i="1"/>
  <c r="BA13" i="1"/>
  <c r="AY12" i="1"/>
  <c r="BD11" i="1"/>
  <c r="AZ11" i="1"/>
  <c r="BE8" i="1"/>
  <c r="BE9" i="1" s="1"/>
  <c r="BD8" i="1"/>
  <c r="BD9" i="1" s="1"/>
  <c r="BC8" i="1"/>
  <c r="BC9" i="1" s="1"/>
  <c r="BB8" i="1"/>
  <c r="BB9" i="1" s="1"/>
  <c r="BA8" i="1"/>
  <c r="BA9" i="1" s="1"/>
  <c r="AZ8" i="1"/>
  <c r="AZ9" i="1" s="1"/>
  <c r="BD6" i="1"/>
  <c r="BE7" i="1" s="1"/>
  <c r="BD10" i="1" s="1"/>
  <c r="AZ6" i="1"/>
  <c r="AY5" i="1"/>
  <c r="BK43" i="1" l="1"/>
  <c r="BI43" i="1"/>
  <c r="BG43" i="1"/>
  <c r="BL43" i="1"/>
  <c r="BJ43" i="1"/>
  <c r="BH43" i="1"/>
  <c r="BD43" i="1"/>
  <c r="BB43" i="1"/>
  <c r="AZ43" i="1"/>
  <c r="BE43" i="1"/>
  <c r="BC43" i="1"/>
  <c r="BA43" i="1"/>
  <c r="BK32" i="1"/>
  <c r="BI32" i="1"/>
  <c r="BG32" i="1"/>
  <c r="BL32" i="1"/>
  <c r="BJ32" i="1"/>
  <c r="BH32" i="1"/>
  <c r="BD32" i="1"/>
  <c r="BB32" i="1"/>
  <c r="AZ32" i="1"/>
  <c r="BE32" i="1"/>
  <c r="BC32" i="1"/>
  <c r="BA32" i="1"/>
  <c r="BK21" i="1"/>
  <c r="BI21" i="1"/>
  <c r="BG21" i="1"/>
  <c r="BL21" i="1"/>
  <c r="BJ21" i="1"/>
  <c r="BH21" i="1"/>
  <c r="BD21" i="1"/>
  <c r="BB21" i="1"/>
  <c r="AZ21" i="1"/>
  <c r="BE21" i="1"/>
  <c r="BC21" i="1"/>
  <c r="BA21" i="1"/>
  <c r="BK10" i="1"/>
  <c r="BI10" i="1"/>
  <c r="BG10" i="1"/>
  <c r="BL10" i="1"/>
  <c r="BJ10" i="1"/>
  <c r="BH10" i="1"/>
  <c r="BA10" i="1"/>
  <c r="BC10" i="1"/>
  <c r="BE10" i="1"/>
  <c r="AZ10" i="1"/>
  <c r="BB10" i="1"/>
  <c r="C12" i="1" l="1"/>
  <c r="C5" i="1" l="1"/>
  <c r="H13" i="1"/>
  <c r="E13" i="1"/>
  <c r="H11" i="1"/>
  <c r="D11" i="1"/>
  <c r="I8" i="1"/>
  <c r="I9" i="1" s="1"/>
  <c r="H8" i="1"/>
  <c r="H9" i="1" s="1"/>
  <c r="G8" i="1"/>
  <c r="G9" i="1" s="1"/>
  <c r="F8" i="1"/>
  <c r="F9" i="1" s="1"/>
  <c r="E8" i="1"/>
  <c r="E9" i="1" s="1"/>
  <c r="D8" i="1"/>
  <c r="D9" i="1" s="1"/>
  <c r="H6" i="1"/>
  <c r="I7" i="1" s="1"/>
  <c r="D6" i="1"/>
  <c r="H10" i="1" l="1"/>
  <c r="I10" i="1"/>
  <c r="G10" i="1"/>
  <c r="F10" i="1"/>
  <c r="E10" i="1"/>
  <c r="D10" i="1"/>
</calcChain>
</file>

<file path=xl/sharedStrings.xml><?xml version="1.0" encoding="utf-8"?>
<sst xmlns="http://schemas.openxmlformats.org/spreadsheetml/2006/main" count="539" uniqueCount="20">
  <si>
    <t>Room 101</t>
  </si>
  <si>
    <t xml:space="preserve">Class: </t>
  </si>
  <si>
    <t>Seating Plan</t>
  </si>
  <si>
    <t>Target</t>
  </si>
  <si>
    <t>AP</t>
  </si>
  <si>
    <t>FSM</t>
  </si>
  <si>
    <t>PP</t>
  </si>
  <si>
    <t>Name</t>
  </si>
  <si>
    <t>AP1</t>
  </si>
  <si>
    <t>AP2</t>
  </si>
  <si>
    <t>AP3</t>
  </si>
  <si>
    <t>AP4</t>
  </si>
  <si>
    <t>AP5</t>
  </si>
  <si>
    <t>AP6</t>
  </si>
  <si>
    <t>Other</t>
  </si>
  <si>
    <t>KS2</t>
  </si>
  <si>
    <t>Last Yr</t>
  </si>
  <si>
    <t>.</t>
  </si>
  <si>
    <t>Pupil Number</t>
  </si>
  <si>
    <t>MEG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</si>
</sst>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20"/>
      <color theme="1"/>
      <name val="Calibri"/>
      <family val="2"/>
      <scheme val="minor"/>
    </font>
    <font>
      <sz val="22"/>
      <color theme="1"/>
      <name val="Calibri"/>
      <family val="2"/>
      <scheme val="minor"/>
    </font>
    <font>
      <sz val="11"/>
      <color rgb="FF99CCFF"/>
      <name val="Calibri"/>
      <family val="2"/>
      <scheme val="minor"/>
    </font>
    <font>
      <sz val="11"/>
      <color rgb="FFFF99FF"/>
      <name val="Calibri"/>
      <family val="2"/>
      <scheme val="minor"/>
    </font>
  </fonts>
  <fills count="3">
    <fill>
      <patternFill patternType="none"/>
    </fill>
    <fill>
      <patternFill patternType="gray125"/>
    </fill>
    <fill>
      <patternFill patternType="solid">
        <fgColor rgb="FFBC00BC"/>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38">
    <xf numFmtId="0" fontId="0" fillId="0" borderId="0" xfId="0"/>
    <xf numFmtId="0" fontId="0" fillId="0" borderId="0" xfId="0"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3" fillId="0" borderId="16" xfId="0" applyFont="1" applyBorder="1" applyAlignment="1">
      <alignment vertical="center"/>
    </xf>
    <xf numFmtId="0" fontId="4" fillId="0" borderId="15" xfId="0" applyFont="1" applyBorder="1" applyAlignment="1">
      <alignment vertical="center"/>
    </xf>
    <xf numFmtId="0" fontId="0" fillId="2" borderId="0" xfId="0" applyFill="1"/>
    <xf numFmtId="0" fontId="0" fillId="0" borderId="21" xfId="0" applyBorder="1" applyAlignment="1">
      <alignment horizontal="center" vertical="center"/>
    </xf>
    <xf numFmtId="0" fontId="0" fillId="0" borderId="22"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26"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9" xfId="0"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2" fillId="0" borderId="1" xfId="0" applyFont="1" applyBorder="1" applyAlignment="1">
      <alignment horizontal="center" vertical="center"/>
    </xf>
  </cellXfs>
  <cellStyles count="1">
    <cellStyle name="Normal" xfId="0" builtinId="0"/>
  </cellStyles>
  <dxfs count="609">
    <dxf>
      <fill>
        <patternFill patternType="solid">
          <fgColor indexed="64"/>
          <bgColor rgb="FFBC00BC"/>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s>
  <tableStyles count="0" defaultTableStyle="TableStyleMedium2" defaultPivotStyle="PivotStyleLight16"/>
  <colors>
    <mruColors>
      <color rgb="FF99CCFF"/>
      <color rgb="FFBC00BC"/>
      <color rgb="FFFF99FF"/>
      <color rgb="FFFF66FF"/>
      <color rgb="FFFF71DA"/>
      <color rgb="FFCC99FF"/>
      <color rgb="FFFF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1:O33" headerRowDxfId="0">
  <autoFilter ref="A1:O33"/>
  <tableColumns count="15">
    <tableColumn id="1" name="Pupil Number" totalsRowLabel="Total"/>
    <tableColumn id="2" name="Name"/>
    <tableColumn id="3" name="MEG"/>
    <tableColumn id="4" name="Target"/>
    <tableColumn id="5" name="KS2"/>
    <tableColumn id="6" name="Last Yr"/>
    <tableColumn id="7" name="AP1"/>
    <tableColumn id="8" name="AP2"/>
    <tableColumn id="9" name="AP3"/>
    <tableColumn id="10" name="AP4"/>
    <tableColumn id="11" name="AP5"/>
    <tableColumn id="12" name="AP6"/>
    <tableColumn id="13" name="FSM"/>
    <tableColumn id="14" name="PP"/>
    <tableColumn id="15" name="Other" totalsRowFunction="count"/>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00"/>
  <sheetViews>
    <sheetView tabSelected="1" zoomScale="80" zoomScaleNormal="80" workbookViewId="0">
      <selection activeCell="G19" sqref="G19"/>
    </sheetView>
  </sheetViews>
  <sheetFormatPr defaultRowHeight="15" x14ac:dyDescent="0.25"/>
  <cols>
    <col min="1" max="1" width="3.85546875" style="1" bestFit="1" customWidth="1"/>
    <col min="2" max="2" width="3.7109375" style="1" customWidth="1"/>
    <col min="3" max="3" width="5.42578125" style="1" customWidth="1"/>
    <col min="4" max="9" width="4.85546875" style="1" bestFit="1" customWidth="1"/>
    <col min="10" max="10" width="5.42578125" style="1" customWidth="1"/>
    <col min="11" max="16" width="4.85546875" style="1" bestFit="1" customWidth="1"/>
    <col min="17" max="17" width="5.42578125" style="1" bestFit="1" customWidth="1"/>
    <col min="18" max="20" width="4.85546875" style="1" bestFit="1" customWidth="1"/>
    <col min="21" max="21" width="5.42578125" style="1" bestFit="1" customWidth="1"/>
    <col min="22" max="27" width="4.85546875" style="1" bestFit="1" customWidth="1"/>
    <col min="28" max="28" width="5.42578125" style="1" bestFit="1" customWidth="1"/>
    <col min="29" max="32" width="4.85546875" style="1" bestFit="1" customWidth="1"/>
    <col min="33" max="33" width="4.85546875" style="1" hidden="1" customWidth="1"/>
    <col min="34" max="34" width="4.85546875" style="1" customWidth="1"/>
    <col min="35" max="35" width="5.42578125" style="1" bestFit="1" customWidth="1"/>
    <col min="36" max="37" width="4.85546875" style="1" bestFit="1" customWidth="1"/>
    <col min="38" max="38" width="5.42578125" style="1" bestFit="1" customWidth="1"/>
    <col min="39" max="41" width="4.85546875" style="1" bestFit="1" customWidth="1"/>
    <col min="42" max="42" width="5.42578125" style="1" bestFit="1" customWidth="1"/>
    <col min="43" max="44" width="4.85546875" style="1" bestFit="1" customWidth="1"/>
    <col min="45" max="45" width="5.42578125" style="1" bestFit="1" customWidth="1"/>
    <col min="46" max="51" width="4.85546875" style="1" bestFit="1" customWidth="1"/>
    <col min="52" max="57" width="4.140625" style="1" bestFit="1" customWidth="1"/>
    <col min="58" max="58" width="4.85546875" style="1" bestFit="1" customWidth="1"/>
    <col min="59" max="61" width="3.7109375" style="1" customWidth="1"/>
    <col min="62" max="64" width="4.140625" style="1" bestFit="1" customWidth="1"/>
    <col min="65" max="16384" width="9.140625" style="1"/>
  </cols>
  <sheetData>
    <row r="1" spans="3:64" x14ac:dyDescent="0.25">
      <c r="C1" s="30" t="s">
        <v>0</v>
      </c>
      <c r="D1" s="30"/>
      <c r="E1" s="30"/>
      <c r="F1" s="30"/>
      <c r="G1" s="30"/>
      <c r="H1" s="30"/>
      <c r="I1" s="30"/>
      <c r="J1" s="30"/>
      <c r="Z1" s="31" t="s">
        <v>1</v>
      </c>
      <c r="AA1" s="32"/>
      <c r="AB1" s="32"/>
      <c r="AC1" s="32"/>
      <c r="AD1" s="32"/>
      <c r="AE1" s="32"/>
      <c r="AF1" s="32"/>
      <c r="AG1" s="32"/>
      <c r="AH1" s="32"/>
      <c r="AI1" s="32"/>
      <c r="AJ1" s="33"/>
      <c r="AU1" s="37" t="s">
        <v>2</v>
      </c>
      <c r="AV1" s="37"/>
      <c r="AW1" s="37"/>
      <c r="AX1" s="37"/>
      <c r="AY1" s="37"/>
      <c r="AZ1" s="37"/>
      <c r="BA1" s="37"/>
      <c r="BB1" s="37"/>
      <c r="BC1" s="37"/>
    </row>
    <row r="2" spans="3:64" x14ac:dyDescent="0.25">
      <c r="C2" s="30"/>
      <c r="D2" s="30"/>
      <c r="E2" s="30"/>
      <c r="F2" s="30"/>
      <c r="G2" s="30"/>
      <c r="H2" s="30"/>
      <c r="I2" s="30"/>
      <c r="J2" s="30"/>
      <c r="Z2" s="34"/>
      <c r="AA2" s="35"/>
      <c r="AB2" s="35"/>
      <c r="AC2" s="35"/>
      <c r="AD2" s="35"/>
      <c r="AE2" s="35"/>
      <c r="AF2" s="35"/>
      <c r="AG2" s="35"/>
      <c r="AH2" s="35"/>
      <c r="AI2" s="35"/>
      <c r="AJ2" s="36"/>
      <c r="AU2" s="37"/>
      <c r="AV2" s="37"/>
      <c r="AW2" s="37"/>
      <c r="AX2" s="37"/>
      <c r="AY2" s="37"/>
      <c r="AZ2" s="37"/>
      <c r="BA2" s="37"/>
      <c r="BB2" s="37"/>
      <c r="BC2" s="37"/>
    </row>
    <row r="3" spans="3:64" x14ac:dyDescent="0.25">
      <c r="J3"/>
      <c r="K3"/>
      <c r="L3"/>
      <c r="M3"/>
      <c r="N3"/>
      <c r="O3"/>
      <c r="P3"/>
      <c r="Q3"/>
      <c r="R3"/>
      <c r="S3"/>
      <c r="T3"/>
      <c r="U3"/>
      <c r="V3"/>
      <c r="W3"/>
      <c r="X3"/>
      <c r="Y3"/>
      <c r="Z3"/>
      <c r="AA3"/>
      <c r="AB3"/>
      <c r="AC3"/>
      <c r="AD3"/>
      <c r="AE3"/>
      <c r="AF3"/>
      <c r="AG3"/>
      <c r="AH3"/>
      <c r="AI3"/>
      <c r="AJ3"/>
      <c r="AK3"/>
      <c r="AL3"/>
      <c r="AM3"/>
      <c r="AN3"/>
      <c r="AO3"/>
      <c r="AP3"/>
      <c r="AQ3"/>
      <c r="AR3"/>
      <c r="AS3"/>
      <c r="AT3"/>
      <c r="AU3"/>
      <c r="AV3"/>
    </row>
    <row r="4" spans="3:64" ht="15.75" thickBot="1" x14ac:dyDescent="0.3">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row>
    <row r="5" spans="3:64" ht="15.75" thickBot="1" x14ac:dyDescent="0.3">
      <c r="C5" s="26" t="str">
        <f>LOOKUP(I13,'Data Sheet'!$A$2:$B$33)</f>
        <v>.</v>
      </c>
      <c r="D5" s="27"/>
      <c r="E5" s="27"/>
      <c r="F5" s="27"/>
      <c r="G5" s="27"/>
      <c r="H5" s="27"/>
      <c r="I5" s="28"/>
      <c r="J5"/>
      <c r="K5"/>
      <c r="L5"/>
      <c r="M5"/>
      <c r="N5"/>
      <c r="O5"/>
      <c r="P5"/>
      <c r="Q5"/>
      <c r="R5"/>
      <c r="S5"/>
      <c r="T5"/>
      <c r="U5"/>
      <c r="V5"/>
      <c r="W5"/>
      <c r="X5"/>
      <c r="Y5"/>
      <c r="Z5"/>
      <c r="AA5"/>
      <c r="AB5"/>
      <c r="AC5"/>
      <c r="AD5"/>
      <c r="AE5"/>
      <c r="AF5"/>
      <c r="AG5"/>
      <c r="AH5"/>
      <c r="AI5"/>
      <c r="AJ5"/>
      <c r="AK5"/>
      <c r="AL5"/>
      <c r="AM5"/>
      <c r="AN5"/>
      <c r="AO5"/>
      <c r="AP5"/>
      <c r="AQ5"/>
      <c r="AR5"/>
      <c r="AS5"/>
      <c r="AT5"/>
      <c r="AU5"/>
      <c r="AV5"/>
      <c r="AW5"/>
      <c r="AX5"/>
      <c r="AY5" s="26" t="str">
        <f>LOOKUP(BE13,'Data Sheet'!$A$2:$B$33)</f>
        <v>.</v>
      </c>
      <c r="AZ5" s="27"/>
      <c r="BA5" s="27"/>
      <c r="BB5" s="27"/>
      <c r="BC5" s="27"/>
      <c r="BD5" s="27"/>
      <c r="BE5" s="28"/>
      <c r="BF5" s="26" t="str">
        <f>LOOKUP(BL13,'Data Sheet'!$A$2:$B$33)</f>
        <v>.</v>
      </c>
      <c r="BG5" s="27"/>
      <c r="BH5" s="27"/>
      <c r="BI5" s="27"/>
      <c r="BJ5" s="27"/>
      <c r="BK5" s="27"/>
      <c r="BL5" s="28"/>
    </row>
    <row r="6" spans="3:64" x14ac:dyDescent="0.25">
      <c r="C6" s="10" t="s">
        <v>19</v>
      </c>
      <c r="D6" s="21" t="str">
        <f>LOOKUP(I13,'Data Sheet'!$A$2:$A$33,'Data Sheet'!$C$2:$C$33)</f>
        <v>.</v>
      </c>
      <c r="E6" s="22"/>
      <c r="F6" s="21" t="s">
        <v>3</v>
      </c>
      <c r="G6" s="22"/>
      <c r="H6" s="21" t="str">
        <f>LOOKUP(I13,'Data Sheet'!$A$2:$A$33,'Data Sheet'!$D$2:$D$33)</f>
        <v>.</v>
      </c>
      <c r="I6" s="29"/>
      <c r="J6"/>
      <c r="K6"/>
      <c r="L6"/>
      <c r="M6"/>
      <c r="N6"/>
      <c r="O6"/>
      <c r="P6"/>
      <c r="Q6"/>
      <c r="R6"/>
      <c r="S6"/>
      <c r="T6"/>
      <c r="U6"/>
      <c r="V6"/>
      <c r="W6"/>
      <c r="X6"/>
      <c r="Y6"/>
      <c r="Z6"/>
      <c r="AA6"/>
      <c r="AB6"/>
      <c r="AC6"/>
      <c r="AD6"/>
      <c r="AE6"/>
      <c r="AF6"/>
      <c r="AG6"/>
      <c r="AH6"/>
      <c r="AI6"/>
      <c r="AJ6"/>
      <c r="AK6"/>
      <c r="AL6"/>
      <c r="AM6"/>
      <c r="AN6"/>
      <c r="AO6"/>
      <c r="AP6"/>
      <c r="AQ6"/>
      <c r="AR6"/>
      <c r="AS6"/>
      <c r="AT6"/>
      <c r="AU6"/>
      <c r="AV6"/>
      <c r="AW6"/>
      <c r="AX6"/>
      <c r="AY6" s="10" t="s">
        <v>19</v>
      </c>
      <c r="AZ6" s="21" t="str">
        <f>LOOKUP(BE13,'Data Sheet'!$A$2:$A$33,'Data Sheet'!$C$2:$C$33)</f>
        <v>.</v>
      </c>
      <c r="BA6" s="22"/>
      <c r="BB6" s="21" t="s">
        <v>3</v>
      </c>
      <c r="BC6" s="22"/>
      <c r="BD6" s="21" t="str">
        <f>LOOKUP(BE13,'Data Sheet'!$A$2:$A$33,'Data Sheet'!$D$2:$D$33)</f>
        <v>.</v>
      </c>
      <c r="BE6" s="29"/>
      <c r="BF6" s="10" t="s">
        <v>19</v>
      </c>
      <c r="BG6" s="21" t="str">
        <f>LOOKUP(BL13,'Data Sheet'!$A$2:$A$33,'Data Sheet'!$C$2:$C$33)</f>
        <v>.</v>
      </c>
      <c r="BH6" s="22"/>
      <c r="BI6" s="21" t="s">
        <v>3</v>
      </c>
      <c r="BJ6" s="22"/>
      <c r="BK6" s="21" t="str">
        <f>LOOKUP(BL13,'Data Sheet'!$A$2:$A$33,'Data Sheet'!$D$2:$D$33)</f>
        <v>.</v>
      </c>
      <c r="BL6" s="29"/>
    </row>
    <row r="7" spans="3:64" ht="15" customHeight="1" x14ac:dyDescent="0.25">
      <c r="C7" s="2"/>
      <c r="D7" s="3"/>
      <c r="E7" s="4"/>
      <c r="F7" s="5"/>
      <c r="G7" s="6"/>
      <c r="H7" s="6"/>
      <c r="I7" s="7">
        <f>IF(H6="8a",1,IF(H6="8b",2,IF(H6="8c",3,IF(H6="7a",4,IF(H6="7b",5,IF(H6="7c",6,IF(H6="6a",7,IF(H6="6b",8,IF(H6="6c",9,IF(H6="5a",10,IF(H6="5b",11,IF(H6="5c",12,IF(H6="4a",13,IF(H6="4b",14,IF(H6="4c",15,IF(H6="3a",16,IF(H6="3b",17,IF(H6="3c",18,IF(H6="n",25,IF(H6="b",26,IF(H6="2a",19,IF(H6="2b",20,IF(H6="2c",21,IF(H6="1a",22,IF(H6="1b",23,IF(H6="1c",24,27))))))))))))))))))))))))))</f>
        <v>27</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s="2"/>
      <c r="AZ7" s="3"/>
      <c r="BA7" s="4"/>
      <c r="BB7" s="5"/>
      <c r="BC7" s="6"/>
      <c r="BD7" s="6"/>
      <c r="BE7" s="7">
        <f>IF(BD6="8a",1,IF(BD6="8b",2,IF(BD6="8c",3,IF(BD6="7a",4,IF(BD6="7b",5,IF(BD6="7c",6,IF(BD6="6a",7,IF(BD6="6b",8,IF(BD6="6c",9,IF(BD6="5a",10,IF(BD6="5b",11,IF(BD6="5c",12,IF(BD6="4a",13,IF(BD6="4b",14,IF(BD6="4c",15,IF(BD6="3a",16,IF(BD6="3b",17,IF(BD6="3c",18,IF(BD6="n",25,IF(BD6="b",26,IF(BD6="2a",19,IF(BD6="2b",20,IF(BD6="2c",21,IF(BD6="1a",22,IF(BD6="1b",23,IF(BD6="1c",24,27))))))))))))))))))))))))))</f>
        <v>27</v>
      </c>
      <c r="BF7" s="2"/>
      <c r="BG7" s="3"/>
      <c r="BH7" s="4"/>
      <c r="BI7" s="5"/>
      <c r="BJ7" s="6"/>
      <c r="BK7" s="6"/>
      <c r="BL7" s="7">
        <f>IF(BK6="8a",1,IF(BK6="8b",2,IF(BK6="8c",3,IF(BK6="7a",4,IF(BK6="7b",5,IF(BK6="7c",6,IF(BK6="6a",7,IF(BK6="6b",8,IF(BK6="6c",9,IF(BK6="5a",10,IF(BK6="5b",11,IF(BK6="5c",12,IF(BK6="4a",13,IF(BK6="4b",14,IF(BK6="4c",15,IF(BK6="3a",16,IF(BK6="3b",17,IF(BK6="3c",18,IF(BK6="n",25,IF(BK6="b",26,IF(BK6="2a",19,IF(BK6="2b",20,IF(BK6="2c",21,IF(BK6="1a",22,IF(BK6="1b",23,IF(BK6="1c",24,27))))))))))))))))))))))))))</f>
        <v>27</v>
      </c>
    </row>
    <row r="8" spans="3:64" x14ac:dyDescent="0.25">
      <c r="C8" s="2" t="s">
        <v>4</v>
      </c>
      <c r="D8" s="6" t="str">
        <f>LOOKUP(I13,'Data Sheet'!$A$2:$A$33,'Data Sheet'!$G$2:$G$33)</f>
        <v>.</v>
      </c>
      <c r="E8" s="6" t="str">
        <f ca="1">LOOKUP(I13,'Data Sheet'!$A$2:$A$33,'Data Sheet'!$H$2:$H433)</f>
        <v>.</v>
      </c>
      <c r="F8" s="6" t="str">
        <f ca="1">LOOKUP(I13,'Data Sheet'!$A$2:$A433,'Data Sheet'!$I$2:$I$33)</f>
        <v>.</v>
      </c>
      <c r="G8" s="6" t="str">
        <f>LOOKUP(I13,'Data Sheet'!$A$2:$A$33,'Data Sheet'!$J$2:$J$33)</f>
        <v>.</v>
      </c>
      <c r="H8" s="6" t="str">
        <f>LOOKUP(I13,'Data Sheet'!$A$2:$A$33,'Data Sheet'!$K$2:$K$33)</f>
        <v>.</v>
      </c>
      <c r="I8" s="7" t="str">
        <f>LOOKUP(I13,'Data Sheet'!$A$2:$A$33,'Data Sheet'!$L$2:$L$33)</f>
        <v>.</v>
      </c>
      <c r="J8"/>
      <c r="K8"/>
      <c r="L8"/>
      <c r="M8"/>
      <c r="N8"/>
      <c r="O8"/>
      <c r="P8"/>
      <c r="Q8"/>
      <c r="R8"/>
      <c r="S8"/>
      <c r="T8"/>
      <c r="U8"/>
      <c r="V8"/>
      <c r="W8"/>
      <c r="X8"/>
      <c r="Y8"/>
      <c r="Z8"/>
      <c r="AA8"/>
      <c r="AB8"/>
      <c r="AC8"/>
      <c r="AD8"/>
      <c r="AE8"/>
      <c r="AF8"/>
      <c r="AG8"/>
      <c r="AH8"/>
      <c r="AI8"/>
      <c r="AJ8"/>
      <c r="AK8"/>
      <c r="AL8"/>
      <c r="AM8"/>
      <c r="AN8"/>
      <c r="AO8"/>
      <c r="AP8"/>
      <c r="AQ8"/>
      <c r="AR8"/>
      <c r="AS8"/>
      <c r="AT8"/>
      <c r="AU8"/>
      <c r="AV8"/>
      <c r="AW8"/>
      <c r="AX8"/>
      <c r="AY8" s="2" t="s">
        <v>4</v>
      </c>
      <c r="AZ8" s="6" t="str">
        <f>LOOKUP(BE13,'Data Sheet'!$A$2:$A$33,'Data Sheet'!$G$2:$G$33)</f>
        <v>.</v>
      </c>
      <c r="BA8" s="6" t="str">
        <f ca="1">LOOKUP(BE13,'Data Sheet'!$A$2:$A$33,'Data Sheet'!$H$2:$H433)</f>
        <v>.</v>
      </c>
      <c r="BB8" s="6" t="str">
        <f ca="1">LOOKUP(BE13,'Data Sheet'!$A$2:$A433,'Data Sheet'!$I$2:$I$33)</f>
        <v>.</v>
      </c>
      <c r="BC8" s="6" t="str">
        <f>LOOKUP(BE13,'Data Sheet'!$A$2:$A$33,'Data Sheet'!$J$2:$J$33)</f>
        <v>.</v>
      </c>
      <c r="BD8" s="6" t="str">
        <f>LOOKUP(BE13,'Data Sheet'!$A$2:$A$33,'Data Sheet'!$K$2:$K$33)</f>
        <v>.</v>
      </c>
      <c r="BE8" s="7" t="str">
        <f>LOOKUP(BE13,'Data Sheet'!$A$2:$A$33,'Data Sheet'!$L$2:$L$33)</f>
        <v>.</v>
      </c>
      <c r="BF8" s="2" t="s">
        <v>4</v>
      </c>
      <c r="BG8" s="6" t="str">
        <f>LOOKUP(BL13,'Data Sheet'!$A$2:$A$33,'Data Sheet'!$G$2:$G$33)</f>
        <v>.</v>
      </c>
      <c r="BH8" s="6" t="str">
        <f ca="1">LOOKUP(BL13,'Data Sheet'!$A$2:$A$33,'Data Sheet'!$H$2:$H433)</f>
        <v>.</v>
      </c>
      <c r="BI8" s="6" t="str">
        <f ca="1">LOOKUP(BL13,'Data Sheet'!$A$2:$A433,'Data Sheet'!$I$2:$I$33)</f>
        <v>.</v>
      </c>
      <c r="BJ8" s="6" t="str">
        <f>LOOKUP(BL13,'Data Sheet'!$A$2:$A$33,'Data Sheet'!$J$2:$J$33)</f>
        <v>.</v>
      </c>
      <c r="BK8" s="6" t="str">
        <f>LOOKUP(BL13,'Data Sheet'!$A$2:$A$33,'Data Sheet'!$K$2:$K$33)</f>
        <v>.</v>
      </c>
      <c r="BL8" s="7" t="str">
        <f>LOOKUP(BL13,'Data Sheet'!$A$2:$A$33,'Data Sheet'!$L$2:$L$33)</f>
        <v>.</v>
      </c>
    </row>
    <row r="9" spans="3:64" ht="15" customHeight="1" x14ac:dyDescent="0.25">
      <c r="C9" s="2"/>
      <c r="D9" s="6">
        <f>IF(D8=".",-60,IF(D8="8a",1,IF(D8="8b",2,IF(D8="8c",3,IF(D8="7a",4,IF(D8="7b",5,IF(D8="7c",6,IF(D8="6a",7,IF(D8="6b",8,IF(D8="6c",9,IF(D8="5a",10,IF(D8="5b",11,IF(D8="5c",12,IF(D8="4a",13,IF(D8="4b",14,IF(D8="4c",15,IF(D8="3a",16,IF(D8="3b",17,IF(D8="3c",18,IF(D8="n",25,IF(D8="b",26,IF(D8="2a",19,IF(D8="2b",20,IF(D8="2c",21,IF(D8="1a",22,IF(D8="1b",23,IF(D8="1c",24,27)))))))))))))))))))))))))))</f>
        <v>-60</v>
      </c>
      <c r="E9" s="6">
        <f t="shared" ref="E9:I9" ca="1" si="0">IF(E8=".",-60,IF(E8="8a",1,IF(E8="8b",2,IF(E8="8c",3,IF(E8="7a",4,IF(E8="7b",5,IF(E8="7c",6,IF(E8="6a",7,IF(E8="6b",8,IF(E8="6c",9,IF(E8="5a",10,IF(E8="5b",11,IF(E8="5c",12,IF(E8="4a",13,IF(E8="4b",14,IF(E8="4c",15,IF(E8="3a",16,IF(E8="3b",17,IF(E8="3c",18,IF(E8="n",25,IF(E8="b",26,IF(E8="2a",19,IF(E8="2b",20,IF(E8="2c",21,IF(E8="1a",22,IF(E8="1b",23,IF(E8="1c",24,27)))))))))))))))))))))))))))</f>
        <v>-60</v>
      </c>
      <c r="F9" s="6">
        <f t="shared" ca="1" si="0"/>
        <v>-60</v>
      </c>
      <c r="G9" s="6">
        <f t="shared" si="0"/>
        <v>-60</v>
      </c>
      <c r="H9" s="6">
        <f t="shared" si="0"/>
        <v>-60</v>
      </c>
      <c r="I9" s="6">
        <f t="shared" si="0"/>
        <v>-60</v>
      </c>
      <c r="J9"/>
      <c r="K9"/>
      <c r="L9"/>
      <c r="M9"/>
      <c r="N9"/>
      <c r="O9"/>
      <c r="P9"/>
      <c r="Q9"/>
      <c r="R9"/>
      <c r="S9"/>
      <c r="T9"/>
      <c r="U9"/>
      <c r="V9"/>
      <c r="W9"/>
      <c r="X9"/>
      <c r="Y9"/>
      <c r="Z9"/>
      <c r="AA9"/>
      <c r="AB9"/>
      <c r="AC9"/>
      <c r="AD9"/>
      <c r="AE9"/>
      <c r="AF9"/>
      <c r="AG9"/>
      <c r="AH9"/>
      <c r="AI9"/>
      <c r="AJ9"/>
      <c r="AK9"/>
      <c r="AL9"/>
      <c r="AM9"/>
      <c r="AN9"/>
      <c r="AO9"/>
      <c r="AP9"/>
      <c r="AQ9"/>
      <c r="AR9"/>
      <c r="AS9"/>
      <c r="AT9"/>
      <c r="AU9"/>
      <c r="AV9"/>
      <c r="AW9"/>
      <c r="AX9"/>
      <c r="AY9" s="2"/>
      <c r="AZ9" s="6">
        <f>IF(AZ8=".",-60,IF(AZ8="8a",1,IF(AZ8="8b",2,IF(AZ8="8c",3,IF(AZ8="7a",4,IF(AZ8="7b",5,IF(AZ8="7c",6,IF(AZ8="6a",7,IF(AZ8="6b",8,IF(AZ8="6c",9,IF(AZ8="5a",10,IF(AZ8="5b",11,IF(AZ8="5c",12,IF(AZ8="4a",13,IF(AZ8="4b",14,IF(AZ8="4c",15,IF(AZ8="3a",16,IF(AZ8="3b",17,IF(AZ8="3c",18,IF(AZ8="n",25,IF(AZ8="b",26,IF(AZ8="2a",19,IF(AZ8="2b",20,IF(AZ8="2c",21,IF(AZ8="1a",22,IF(AZ8="1b",23,IF(AZ8="1c",24,27)))))))))))))))))))))))))))</f>
        <v>-60</v>
      </c>
      <c r="BA9" s="6">
        <f t="shared" ref="BA9" ca="1" si="1">IF(BA8=".",-60,IF(BA8="8a",1,IF(BA8="8b",2,IF(BA8="8c",3,IF(BA8="7a",4,IF(BA8="7b",5,IF(BA8="7c",6,IF(BA8="6a",7,IF(BA8="6b",8,IF(BA8="6c",9,IF(BA8="5a",10,IF(BA8="5b",11,IF(BA8="5c",12,IF(BA8="4a",13,IF(BA8="4b",14,IF(BA8="4c",15,IF(BA8="3a",16,IF(BA8="3b",17,IF(BA8="3c",18,IF(BA8="n",25,IF(BA8="b",26,IF(BA8="2a",19,IF(BA8="2b",20,IF(BA8="2c",21,IF(BA8="1a",22,IF(BA8="1b",23,IF(BA8="1c",24,27)))))))))))))))))))))))))))</f>
        <v>-60</v>
      </c>
      <c r="BB9" s="6">
        <f t="shared" ref="BB9" ca="1" si="2">IF(BB8=".",-60,IF(BB8="8a",1,IF(BB8="8b",2,IF(BB8="8c",3,IF(BB8="7a",4,IF(BB8="7b",5,IF(BB8="7c",6,IF(BB8="6a",7,IF(BB8="6b",8,IF(BB8="6c",9,IF(BB8="5a",10,IF(BB8="5b",11,IF(BB8="5c",12,IF(BB8="4a",13,IF(BB8="4b",14,IF(BB8="4c",15,IF(BB8="3a",16,IF(BB8="3b",17,IF(BB8="3c",18,IF(BB8="n",25,IF(BB8="b",26,IF(BB8="2a",19,IF(BB8="2b",20,IF(BB8="2c",21,IF(BB8="1a",22,IF(BB8="1b",23,IF(BB8="1c",24,27)))))))))))))))))))))))))))</f>
        <v>-60</v>
      </c>
      <c r="BC9" s="6">
        <f t="shared" ref="BC9" si="3">IF(BC8=".",-60,IF(BC8="8a",1,IF(BC8="8b",2,IF(BC8="8c",3,IF(BC8="7a",4,IF(BC8="7b",5,IF(BC8="7c",6,IF(BC8="6a",7,IF(BC8="6b",8,IF(BC8="6c",9,IF(BC8="5a",10,IF(BC8="5b",11,IF(BC8="5c",12,IF(BC8="4a",13,IF(BC8="4b",14,IF(BC8="4c",15,IF(BC8="3a",16,IF(BC8="3b",17,IF(BC8="3c",18,IF(BC8="n",25,IF(BC8="b",26,IF(BC8="2a",19,IF(BC8="2b",20,IF(BC8="2c",21,IF(BC8="1a",22,IF(BC8="1b",23,IF(BC8="1c",24,27)))))))))))))))))))))))))))</f>
        <v>-60</v>
      </c>
      <c r="BD9" s="6">
        <f t="shared" ref="BD9" si="4">IF(BD8=".",-60,IF(BD8="8a",1,IF(BD8="8b",2,IF(BD8="8c",3,IF(BD8="7a",4,IF(BD8="7b",5,IF(BD8="7c",6,IF(BD8="6a",7,IF(BD8="6b",8,IF(BD8="6c",9,IF(BD8="5a",10,IF(BD8="5b",11,IF(BD8="5c",12,IF(BD8="4a",13,IF(BD8="4b",14,IF(BD8="4c",15,IF(BD8="3a",16,IF(BD8="3b",17,IF(BD8="3c",18,IF(BD8="n",25,IF(BD8="b",26,IF(BD8="2a",19,IF(BD8="2b",20,IF(BD8="2c",21,IF(BD8="1a",22,IF(BD8="1b",23,IF(BD8="1c",24,27)))))))))))))))))))))))))))</f>
        <v>-60</v>
      </c>
      <c r="BE9" s="6">
        <f t="shared" ref="BE9" si="5">IF(BE8=".",-60,IF(BE8="8a",1,IF(BE8="8b",2,IF(BE8="8c",3,IF(BE8="7a",4,IF(BE8="7b",5,IF(BE8="7c",6,IF(BE8="6a",7,IF(BE8="6b",8,IF(BE8="6c",9,IF(BE8="5a",10,IF(BE8="5b",11,IF(BE8="5c",12,IF(BE8="4a",13,IF(BE8="4b",14,IF(BE8="4c",15,IF(BE8="3a",16,IF(BE8="3b",17,IF(BE8="3c",18,IF(BE8="n",25,IF(BE8="b",26,IF(BE8="2a",19,IF(BE8="2b",20,IF(BE8="2c",21,IF(BE8="1a",22,IF(BE8="1b",23,IF(BE8="1c",24,27)))))))))))))))))))))))))))</f>
        <v>-60</v>
      </c>
      <c r="BF9" s="2"/>
      <c r="BG9" s="6">
        <f>IF(BG8=".",-60,IF(BG8="8a",1,IF(BG8="8b",2,IF(BG8="8c",3,IF(BG8="7a",4,IF(BG8="7b",5,IF(BG8="7c",6,IF(BG8="6a",7,IF(BG8="6b",8,IF(BG8="6c",9,IF(BG8="5a",10,IF(BG8="5b",11,IF(BG8="5c",12,IF(BG8="4a",13,IF(BG8="4b",14,IF(BG8="4c",15,IF(BG8="3a",16,IF(BG8="3b",17,IF(BG8="3c",18,IF(BG8="n",25,IF(BG8="b",26,IF(BG8="2a",19,IF(BG8="2b",20,IF(BG8="2c",21,IF(BG8="1a",22,IF(BG8="1b",23,IF(BG8="1c",24,27)))))))))))))))))))))))))))</f>
        <v>-60</v>
      </c>
      <c r="BH9" s="6">
        <f t="shared" ref="BH9" ca="1" si="6">IF(BH8=".",-60,IF(BH8="8a",1,IF(BH8="8b",2,IF(BH8="8c",3,IF(BH8="7a",4,IF(BH8="7b",5,IF(BH8="7c",6,IF(BH8="6a",7,IF(BH8="6b",8,IF(BH8="6c",9,IF(BH8="5a",10,IF(BH8="5b",11,IF(BH8="5c",12,IF(BH8="4a",13,IF(BH8="4b",14,IF(BH8="4c",15,IF(BH8="3a",16,IF(BH8="3b",17,IF(BH8="3c",18,IF(BH8="n",25,IF(BH8="b",26,IF(BH8="2a",19,IF(BH8="2b",20,IF(BH8="2c",21,IF(BH8="1a",22,IF(BH8="1b",23,IF(BH8="1c",24,27)))))))))))))))))))))))))))</f>
        <v>-60</v>
      </c>
      <c r="BI9" s="6">
        <f t="shared" ref="BI9" ca="1" si="7">IF(BI8=".",-60,IF(BI8="8a",1,IF(BI8="8b",2,IF(BI8="8c",3,IF(BI8="7a",4,IF(BI8="7b",5,IF(BI8="7c",6,IF(BI8="6a",7,IF(BI8="6b",8,IF(BI8="6c",9,IF(BI8="5a",10,IF(BI8="5b",11,IF(BI8="5c",12,IF(BI8="4a",13,IF(BI8="4b",14,IF(BI8="4c",15,IF(BI8="3a",16,IF(BI8="3b",17,IF(BI8="3c",18,IF(BI8="n",25,IF(BI8="b",26,IF(BI8="2a",19,IF(BI8="2b",20,IF(BI8="2c",21,IF(BI8="1a",22,IF(BI8="1b",23,IF(BI8="1c",24,27)))))))))))))))))))))))))))</f>
        <v>-60</v>
      </c>
      <c r="BJ9" s="6">
        <f t="shared" ref="BJ9" si="8">IF(BJ8=".",-60,IF(BJ8="8a",1,IF(BJ8="8b",2,IF(BJ8="8c",3,IF(BJ8="7a",4,IF(BJ8="7b",5,IF(BJ8="7c",6,IF(BJ8="6a",7,IF(BJ8="6b",8,IF(BJ8="6c",9,IF(BJ8="5a",10,IF(BJ8="5b",11,IF(BJ8="5c",12,IF(BJ8="4a",13,IF(BJ8="4b",14,IF(BJ8="4c",15,IF(BJ8="3a",16,IF(BJ8="3b",17,IF(BJ8="3c",18,IF(BJ8="n",25,IF(BJ8="b",26,IF(BJ8="2a",19,IF(BJ8="2b",20,IF(BJ8="2c",21,IF(BJ8="1a",22,IF(BJ8="1b",23,IF(BJ8="1c",24,27)))))))))))))))))))))))))))</f>
        <v>-60</v>
      </c>
      <c r="BK9" s="6">
        <f t="shared" ref="BK9" si="9">IF(BK8=".",-60,IF(BK8="8a",1,IF(BK8="8b",2,IF(BK8="8c",3,IF(BK8="7a",4,IF(BK8="7b",5,IF(BK8="7c",6,IF(BK8="6a",7,IF(BK8="6b",8,IF(BK8="6c",9,IF(BK8="5a",10,IF(BK8="5b",11,IF(BK8="5c",12,IF(BK8="4a",13,IF(BK8="4b",14,IF(BK8="4c",15,IF(BK8="3a",16,IF(BK8="3b",17,IF(BK8="3c",18,IF(BK8="n",25,IF(BK8="b",26,IF(BK8="2a",19,IF(BK8="2b",20,IF(BK8="2c",21,IF(BK8="1a",22,IF(BK8="1b",23,IF(BK8="1c",24,27)))))))))))))))))))))))))))</f>
        <v>-60</v>
      </c>
      <c r="BL9" s="6">
        <f t="shared" ref="BL9" si="10">IF(BL8=".",-60,IF(BL8="8a",1,IF(BL8="8b",2,IF(BL8="8c",3,IF(BL8="7a",4,IF(BL8="7b",5,IF(BL8="7c",6,IF(BL8="6a",7,IF(BL8="6b",8,IF(BL8="6c",9,IF(BL8="5a",10,IF(BL8="5b",11,IF(BL8="5c",12,IF(BL8="4a",13,IF(BL8="4b",14,IF(BL8="4c",15,IF(BL8="3a",16,IF(BL8="3b",17,IF(BL8="3c",18,IF(BL8="n",25,IF(BL8="b",26,IF(BL8="2a",19,IF(BL8="2b",20,IF(BL8="2c",21,IF(BL8="1a",22,IF(BL8="1b",23,IF(BL8="1c",24,27)))))))))))))))))))))))))))</f>
        <v>-60</v>
      </c>
    </row>
    <row r="10" spans="3:64" ht="15" customHeight="1" x14ac:dyDescent="0.25">
      <c r="C10" s="2"/>
      <c r="D10" s="9">
        <f>I7-D9</f>
        <v>87</v>
      </c>
      <c r="E10" s="9">
        <f ca="1">I7-E9</f>
        <v>87</v>
      </c>
      <c r="F10" s="9">
        <f ca="1">I7-F9</f>
        <v>87</v>
      </c>
      <c r="G10" s="9">
        <f>I7-G9</f>
        <v>87</v>
      </c>
      <c r="H10" s="9">
        <f>I7-H9</f>
        <v>87</v>
      </c>
      <c r="I10" s="7">
        <f>I7-I9</f>
        <v>87</v>
      </c>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s="2"/>
      <c r="AZ10" s="9">
        <f>BE7-AZ9</f>
        <v>87</v>
      </c>
      <c r="BA10" s="9">
        <f ca="1">BE7-BA9</f>
        <v>87</v>
      </c>
      <c r="BB10" s="9">
        <f ca="1">BE7-BB9</f>
        <v>87</v>
      </c>
      <c r="BC10" s="9">
        <f>BE7-BC9</f>
        <v>87</v>
      </c>
      <c r="BD10" s="9">
        <f>BE7-BD9</f>
        <v>87</v>
      </c>
      <c r="BE10" s="7">
        <f>BE7-BE9</f>
        <v>87</v>
      </c>
      <c r="BF10" s="2"/>
      <c r="BG10" s="9">
        <f>BL7-BG9</f>
        <v>87</v>
      </c>
      <c r="BH10" s="9">
        <f ca="1">BL7-BH9</f>
        <v>87</v>
      </c>
      <c r="BI10" s="9">
        <f ca="1">BL7-BI9</f>
        <v>87</v>
      </c>
      <c r="BJ10" s="9">
        <f>BL7-BJ9</f>
        <v>87</v>
      </c>
      <c r="BK10" s="9">
        <f>BL7-BK9</f>
        <v>87</v>
      </c>
      <c r="BL10" s="7">
        <f>BL7-BL9</f>
        <v>87</v>
      </c>
    </row>
    <row r="11" spans="3:64" x14ac:dyDescent="0.25">
      <c r="C11" s="10" t="s">
        <v>15</v>
      </c>
      <c r="D11" s="16" t="str">
        <f>LOOKUP(I13,'Data Sheet'!$A$2:$A$33,'Data Sheet'!$E$2:$E$33)</f>
        <v>.</v>
      </c>
      <c r="E11" s="17"/>
      <c r="F11" s="16" t="s">
        <v>16</v>
      </c>
      <c r="G11" s="17"/>
      <c r="H11" s="14" t="str">
        <f>LOOKUP(I13,'Data Sheet'!$A$2:$A$33,'Data Sheet'!$F$2:$F$33)</f>
        <v>.</v>
      </c>
      <c r="I11" s="15"/>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s="10" t="s">
        <v>15</v>
      </c>
      <c r="AZ11" s="16" t="str">
        <f>LOOKUP(BE13,'Data Sheet'!$A$2:$A$33,'Data Sheet'!$E$2:$E$33)</f>
        <v>.</v>
      </c>
      <c r="BA11" s="17"/>
      <c r="BB11" s="16" t="s">
        <v>16</v>
      </c>
      <c r="BC11" s="17"/>
      <c r="BD11" s="14" t="str">
        <f>LOOKUP(BE13,'Data Sheet'!$A$2:$A$33,'Data Sheet'!$F$2:$F$33)</f>
        <v>.</v>
      </c>
      <c r="BE11" s="15"/>
      <c r="BF11" s="10" t="s">
        <v>15</v>
      </c>
      <c r="BG11" s="16" t="str">
        <f>LOOKUP(BL13,'Data Sheet'!$A$2:$A$33,'Data Sheet'!$E$2:$E$33)</f>
        <v>.</v>
      </c>
      <c r="BH11" s="17"/>
      <c r="BI11" s="16" t="s">
        <v>16</v>
      </c>
      <c r="BJ11" s="17"/>
      <c r="BK11" s="14" t="str">
        <f>LOOKUP(BL13,'Data Sheet'!$A$2:$A$33,'Data Sheet'!$F$2:$F$33)</f>
        <v>.</v>
      </c>
      <c r="BL11" s="15"/>
    </row>
    <row r="12" spans="3:64" x14ac:dyDescent="0.25">
      <c r="C12" s="18" t="str">
        <f>LOOKUP(I13,'Data Sheet'!$A$2:$A$33,'Data Sheet'!$O$2:$O$33)</f>
        <v>.</v>
      </c>
      <c r="D12" s="19"/>
      <c r="E12" s="19"/>
      <c r="F12" s="19"/>
      <c r="G12" s="19"/>
      <c r="H12" s="19"/>
      <c r="I12" s="20"/>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s="18" t="str">
        <f>LOOKUP(BE13,'Data Sheet'!$A$2:$A$33,'Data Sheet'!$O$2:$O$33)</f>
        <v>.</v>
      </c>
      <c r="AZ12" s="19"/>
      <c r="BA12" s="19"/>
      <c r="BB12" s="19"/>
      <c r="BC12" s="19"/>
      <c r="BD12" s="19"/>
      <c r="BE12" s="20"/>
      <c r="BF12" s="18" t="str">
        <f>LOOKUP(BL13,'Data Sheet'!$A$2:$A$33,'Data Sheet'!$O$2:$O$33)</f>
        <v>.</v>
      </c>
      <c r="BG12" s="19"/>
      <c r="BH12" s="19"/>
      <c r="BI12" s="19"/>
      <c r="BJ12" s="19"/>
      <c r="BK12" s="19"/>
      <c r="BL12" s="20"/>
    </row>
    <row r="13" spans="3:64" ht="15.75" thickBot="1" x14ac:dyDescent="0.3">
      <c r="C13" s="23" t="s">
        <v>5</v>
      </c>
      <c r="D13" s="24"/>
      <c r="E13" s="11" t="str">
        <f>LOOKUP(I13,'Data Sheet'!$A$2:$A$33,'Data Sheet'!$M$2:$M$33)</f>
        <v>.</v>
      </c>
      <c r="F13" s="25" t="s">
        <v>6</v>
      </c>
      <c r="G13" s="24"/>
      <c r="H13" s="12" t="str">
        <f>LOOKUP(I13,'Data Sheet'!$A$2:$A$33,'Data Sheet'!$N$2:$N$33)</f>
        <v>.</v>
      </c>
      <c r="I13" s="8" t="s">
        <v>17</v>
      </c>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s="23" t="s">
        <v>5</v>
      </c>
      <c r="AZ13" s="24"/>
      <c r="BA13" s="11" t="str">
        <f>LOOKUP(BE13,'Data Sheet'!$A$2:$A$33,'Data Sheet'!$M$2:$M$33)</f>
        <v>.</v>
      </c>
      <c r="BB13" s="25" t="s">
        <v>6</v>
      </c>
      <c r="BC13" s="24"/>
      <c r="BD13" s="12" t="str">
        <f>LOOKUP(BE13,'Data Sheet'!$A$2:$A$33,'Data Sheet'!$N$2:$N$33)</f>
        <v>.</v>
      </c>
      <c r="BE13" s="8" t="s">
        <v>17</v>
      </c>
      <c r="BF13" s="23" t="s">
        <v>5</v>
      </c>
      <c r="BG13" s="24"/>
      <c r="BH13" s="11" t="str">
        <f>LOOKUP(BL13,'Data Sheet'!$A$2:$A$33,'Data Sheet'!$M$2:$M$33)</f>
        <v>.</v>
      </c>
      <c r="BI13" s="25" t="s">
        <v>6</v>
      </c>
      <c r="BJ13" s="24"/>
      <c r="BK13" s="12" t="str">
        <f>LOOKUP(BL13,'Data Sheet'!$A$2:$A$33,'Data Sheet'!$N$2:$N$33)</f>
        <v>.</v>
      </c>
      <c r="BL13" s="8" t="s">
        <v>17</v>
      </c>
    </row>
    <row r="14" spans="3:64" x14ac:dyDescent="0.25">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row>
    <row r="15" spans="3:64" ht="15.75" thickBot="1" x14ac:dyDescent="0.3">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row>
    <row r="16" spans="3:64" ht="15" customHeight="1" thickBot="1" x14ac:dyDescent="0.3">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s="26" t="str">
        <f>LOOKUP(BE24,'Data Sheet'!$A$2:$B$33)</f>
        <v>.</v>
      </c>
      <c r="AZ16" s="27"/>
      <c r="BA16" s="27"/>
      <c r="BB16" s="27"/>
      <c r="BC16" s="27"/>
      <c r="BD16" s="27"/>
      <c r="BE16" s="28"/>
      <c r="BF16" s="26" t="str">
        <f>LOOKUP(BL24,'Data Sheet'!$A$2:$B$33)</f>
        <v>.</v>
      </c>
      <c r="BG16" s="27"/>
      <c r="BH16" s="27"/>
      <c r="BI16" s="27"/>
      <c r="BJ16" s="27"/>
      <c r="BK16" s="27"/>
      <c r="BL16" s="28"/>
    </row>
    <row r="17" spans="3:64" x14ac:dyDescent="0.25">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s="10" t="s">
        <v>19</v>
      </c>
      <c r="AZ17" s="21" t="str">
        <f>LOOKUP(BE24,'Data Sheet'!$A$2:$A$33,'Data Sheet'!$C$2:$C$33)</f>
        <v>.</v>
      </c>
      <c r="BA17" s="22"/>
      <c r="BB17" s="21" t="s">
        <v>3</v>
      </c>
      <c r="BC17" s="22"/>
      <c r="BD17" s="21" t="str">
        <f>LOOKUP(BE24,'Data Sheet'!$A$2:$A$33,'Data Sheet'!$D$2:$D$33)</f>
        <v>.</v>
      </c>
      <c r="BE17" s="29"/>
      <c r="BF17" s="10" t="s">
        <v>19</v>
      </c>
      <c r="BG17" s="21" t="str">
        <f>LOOKUP(BL24,'Data Sheet'!$A$2:$A$33,'Data Sheet'!$C$2:$C$33)</f>
        <v>.</v>
      </c>
      <c r="BH17" s="22"/>
      <c r="BI17" s="21" t="s">
        <v>3</v>
      </c>
      <c r="BJ17" s="22"/>
      <c r="BK17" s="21" t="str">
        <f>LOOKUP(BL24,'Data Sheet'!$A$2:$A$33,'Data Sheet'!$D$2:$D$33)</f>
        <v>.</v>
      </c>
      <c r="BL17" s="29"/>
    </row>
    <row r="18" spans="3:64" ht="15" customHeight="1" x14ac:dyDescent="0.25">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s="2"/>
      <c r="AZ18" s="3"/>
      <c r="BA18" s="4"/>
      <c r="BB18" s="5"/>
      <c r="BC18" s="6"/>
      <c r="BD18" s="6"/>
      <c r="BE18" s="7">
        <f>IF(BD17="8a",1,IF(BD17="8b",2,IF(BD17="8c",3,IF(BD17="7a",4,IF(BD17="7b",5,IF(BD17="7c",6,IF(BD17="6a",7,IF(BD17="6b",8,IF(BD17="6c",9,IF(BD17="5a",10,IF(BD17="5b",11,IF(BD17="5c",12,IF(BD17="4a",13,IF(BD17="4b",14,IF(BD17="4c",15,IF(BD17="3a",16,IF(BD17="3b",17,IF(BD17="3c",18,IF(BD17="n",25,IF(BD17="b",26,IF(BD17="2a",19,IF(BD17="2b",20,IF(BD17="2c",21,IF(BD17="1a",22,IF(BD17="1b",23,IF(BD17="1c",24,27))))))))))))))))))))))))))</f>
        <v>27</v>
      </c>
      <c r="BF18" s="2"/>
      <c r="BG18" s="3"/>
      <c r="BH18" s="4"/>
      <c r="BI18" s="5"/>
      <c r="BJ18" s="6"/>
      <c r="BK18" s="6"/>
      <c r="BL18" s="7">
        <f>IF(BK17="8a",1,IF(BK17="8b",2,IF(BK17="8c",3,IF(BK17="7a",4,IF(BK17="7b",5,IF(BK17="7c",6,IF(BK17="6a",7,IF(BK17="6b",8,IF(BK17="6c",9,IF(BK17="5a",10,IF(BK17="5b",11,IF(BK17="5c",12,IF(BK17="4a",13,IF(BK17="4b",14,IF(BK17="4c",15,IF(BK17="3a",16,IF(BK17="3b",17,IF(BK17="3c",18,IF(BK17="n",25,IF(BK17="b",26,IF(BK17="2a",19,IF(BK17="2b",20,IF(BK17="2c",21,IF(BK17="1a",22,IF(BK17="1b",23,IF(BK17="1c",24,27))))))))))))))))))))))))))</f>
        <v>27</v>
      </c>
    </row>
    <row r="19" spans="3:64" ht="15" customHeight="1" x14ac:dyDescent="0.25">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s="2" t="s">
        <v>4</v>
      </c>
      <c r="AZ19" s="6" t="str">
        <f>LOOKUP(BE24,'Data Sheet'!$A$2:$A$33,'Data Sheet'!$G$2:$G$33)</f>
        <v>.</v>
      </c>
      <c r="BA19" s="6" t="str">
        <f ca="1">LOOKUP(BE24,'Data Sheet'!$A$2:$A$33,'Data Sheet'!$H$2:$H444)</f>
        <v>.</v>
      </c>
      <c r="BB19" s="6" t="str">
        <f ca="1">LOOKUP(BE24,'Data Sheet'!$A$2:$A444,'Data Sheet'!$I$2:$I$33)</f>
        <v>.</v>
      </c>
      <c r="BC19" s="6" t="str">
        <f>LOOKUP(BE24,'Data Sheet'!$A$2:$A$33,'Data Sheet'!$J$2:$J$33)</f>
        <v>.</v>
      </c>
      <c r="BD19" s="6" t="str">
        <f>LOOKUP(BE24,'Data Sheet'!$A$2:$A$33,'Data Sheet'!$K$2:$K$33)</f>
        <v>.</v>
      </c>
      <c r="BE19" s="7" t="str">
        <f>LOOKUP(BE24,'Data Sheet'!$A$2:$A$33,'Data Sheet'!$L$2:$L$33)</f>
        <v>.</v>
      </c>
      <c r="BF19" s="2" t="s">
        <v>4</v>
      </c>
      <c r="BG19" s="6" t="str">
        <f>LOOKUP(BL24,'Data Sheet'!$A$2:$A$33,'Data Sheet'!$G$2:$G$33)</f>
        <v>.</v>
      </c>
      <c r="BH19" s="6" t="str">
        <f ca="1">LOOKUP(BL24,'Data Sheet'!$A$2:$A$33,'Data Sheet'!$H$2:$H444)</f>
        <v>.</v>
      </c>
      <c r="BI19" s="6" t="str">
        <f ca="1">LOOKUP(BL24,'Data Sheet'!$A$2:$A444,'Data Sheet'!$I$2:$I$33)</f>
        <v>.</v>
      </c>
      <c r="BJ19" s="6" t="str">
        <f>LOOKUP(BL24,'Data Sheet'!$A$2:$A$33,'Data Sheet'!$J$2:$J$33)</f>
        <v>.</v>
      </c>
      <c r="BK19" s="6" t="str">
        <f>LOOKUP(BL24,'Data Sheet'!$A$2:$A$33,'Data Sheet'!$K$2:$K$33)</f>
        <v>.</v>
      </c>
      <c r="BL19" s="7" t="str">
        <f>LOOKUP(BL24,'Data Sheet'!$A$2:$A$33,'Data Sheet'!$L$2:$L$33)</f>
        <v>.</v>
      </c>
    </row>
    <row r="20" spans="3:64" ht="15" customHeight="1" x14ac:dyDescent="0.25">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s="2"/>
      <c r="AZ20" s="6">
        <f>IF(AZ19=".",-60,IF(AZ19="8a",1,IF(AZ19="8b",2,IF(AZ19="8c",3,IF(AZ19="7a",4,IF(AZ19="7b",5,IF(AZ19="7c",6,IF(AZ19="6a",7,IF(AZ19="6b",8,IF(AZ19="6c",9,IF(AZ19="5a",10,IF(AZ19="5b",11,IF(AZ19="5c",12,IF(AZ19="4a",13,IF(AZ19="4b",14,IF(AZ19="4c",15,IF(AZ19="3a",16,IF(AZ19="3b",17,IF(AZ19="3c",18,IF(AZ19="n",25,IF(AZ19="b",26,IF(AZ19="2a",19,IF(AZ19="2b",20,IF(AZ19="2c",21,IF(AZ19="1a",22,IF(AZ19="1b",23,IF(AZ19="1c",24,27)))))))))))))))))))))))))))</f>
        <v>-60</v>
      </c>
      <c r="BA20" s="6">
        <f t="shared" ref="BA20" ca="1" si="11">IF(BA19=".",-60,IF(BA19="8a",1,IF(BA19="8b",2,IF(BA19="8c",3,IF(BA19="7a",4,IF(BA19="7b",5,IF(BA19="7c",6,IF(BA19="6a",7,IF(BA19="6b",8,IF(BA19="6c",9,IF(BA19="5a",10,IF(BA19="5b",11,IF(BA19="5c",12,IF(BA19="4a",13,IF(BA19="4b",14,IF(BA19="4c",15,IF(BA19="3a",16,IF(BA19="3b",17,IF(BA19="3c",18,IF(BA19="n",25,IF(BA19="b",26,IF(BA19="2a",19,IF(BA19="2b",20,IF(BA19="2c",21,IF(BA19="1a",22,IF(BA19="1b",23,IF(BA19="1c",24,27)))))))))))))))))))))))))))</f>
        <v>-60</v>
      </c>
      <c r="BB20" s="6">
        <f t="shared" ref="BB20" ca="1" si="12">IF(BB19=".",-60,IF(BB19="8a",1,IF(BB19="8b",2,IF(BB19="8c",3,IF(BB19="7a",4,IF(BB19="7b",5,IF(BB19="7c",6,IF(BB19="6a",7,IF(BB19="6b",8,IF(BB19="6c",9,IF(BB19="5a",10,IF(BB19="5b",11,IF(BB19="5c",12,IF(BB19="4a",13,IF(BB19="4b",14,IF(BB19="4c",15,IF(BB19="3a",16,IF(BB19="3b",17,IF(BB19="3c",18,IF(BB19="n",25,IF(BB19="b",26,IF(BB19="2a",19,IF(BB19="2b",20,IF(BB19="2c",21,IF(BB19="1a",22,IF(BB19="1b",23,IF(BB19="1c",24,27)))))))))))))))))))))))))))</f>
        <v>-60</v>
      </c>
      <c r="BC20" s="6">
        <f t="shared" ref="BC20" si="13">IF(BC19=".",-60,IF(BC19="8a",1,IF(BC19="8b",2,IF(BC19="8c",3,IF(BC19="7a",4,IF(BC19="7b",5,IF(BC19="7c",6,IF(BC19="6a",7,IF(BC19="6b",8,IF(BC19="6c",9,IF(BC19="5a",10,IF(BC19="5b",11,IF(BC19="5c",12,IF(BC19="4a",13,IF(BC19="4b",14,IF(BC19="4c",15,IF(BC19="3a",16,IF(BC19="3b",17,IF(BC19="3c",18,IF(BC19="n",25,IF(BC19="b",26,IF(BC19="2a",19,IF(BC19="2b",20,IF(BC19="2c",21,IF(BC19="1a",22,IF(BC19="1b",23,IF(BC19="1c",24,27)))))))))))))))))))))))))))</f>
        <v>-60</v>
      </c>
      <c r="BD20" s="6">
        <f t="shared" ref="BD20" si="14">IF(BD19=".",-60,IF(BD19="8a",1,IF(BD19="8b",2,IF(BD19="8c",3,IF(BD19="7a",4,IF(BD19="7b",5,IF(BD19="7c",6,IF(BD19="6a",7,IF(BD19="6b",8,IF(BD19="6c",9,IF(BD19="5a",10,IF(BD19="5b",11,IF(BD19="5c",12,IF(BD19="4a",13,IF(BD19="4b",14,IF(BD19="4c",15,IF(BD19="3a",16,IF(BD19="3b",17,IF(BD19="3c",18,IF(BD19="n",25,IF(BD19="b",26,IF(BD19="2a",19,IF(BD19="2b",20,IF(BD19="2c",21,IF(BD19="1a",22,IF(BD19="1b",23,IF(BD19="1c",24,27)))))))))))))))))))))))))))</f>
        <v>-60</v>
      </c>
      <c r="BE20" s="6">
        <f t="shared" ref="BE20" si="15">IF(BE19=".",-60,IF(BE19="8a",1,IF(BE19="8b",2,IF(BE19="8c",3,IF(BE19="7a",4,IF(BE19="7b",5,IF(BE19="7c",6,IF(BE19="6a",7,IF(BE19="6b",8,IF(BE19="6c",9,IF(BE19="5a",10,IF(BE19="5b",11,IF(BE19="5c",12,IF(BE19="4a",13,IF(BE19="4b",14,IF(BE19="4c",15,IF(BE19="3a",16,IF(BE19="3b",17,IF(BE19="3c",18,IF(BE19="n",25,IF(BE19="b",26,IF(BE19="2a",19,IF(BE19="2b",20,IF(BE19="2c",21,IF(BE19="1a",22,IF(BE19="1b",23,IF(BE19="1c",24,27)))))))))))))))))))))))))))</f>
        <v>-60</v>
      </c>
      <c r="BF20" s="2"/>
      <c r="BG20" s="6">
        <f>IF(BG19=".",-60,IF(BG19="8a",1,IF(BG19="8b",2,IF(BG19="8c",3,IF(BG19="7a",4,IF(BG19="7b",5,IF(BG19="7c",6,IF(BG19="6a",7,IF(BG19="6b",8,IF(BG19="6c",9,IF(BG19="5a",10,IF(BG19="5b",11,IF(BG19="5c",12,IF(BG19="4a",13,IF(BG19="4b",14,IF(BG19="4c",15,IF(BG19="3a",16,IF(BG19="3b",17,IF(BG19="3c",18,IF(BG19="n",25,IF(BG19="b",26,IF(BG19="2a",19,IF(BG19="2b",20,IF(BG19="2c",21,IF(BG19="1a",22,IF(BG19="1b",23,IF(BG19="1c",24,27)))))))))))))))))))))))))))</f>
        <v>-60</v>
      </c>
      <c r="BH20" s="6">
        <f t="shared" ref="BH20" ca="1" si="16">IF(BH19=".",-60,IF(BH19="8a",1,IF(BH19="8b",2,IF(BH19="8c",3,IF(BH19="7a",4,IF(BH19="7b",5,IF(BH19="7c",6,IF(BH19="6a",7,IF(BH19="6b",8,IF(BH19="6c",9,IF(BH19="5a",10,IF(BH19="5b",11,IF(BH19="5c",12,IF(BH19="4a",13,IF(BH19="4b",14,IF(BH19="4c",15,IF(BH19="3a",16,IF(BH19="3b",17,IF(BH19="3c",18,IF(BH19="n",25,IF(BH19="b",26,IF(BH19="2a",19,IF(BH19="2b",20,IF(BH19="2c",21,IF(BH19="1a",22,IF(BH19="1b",23,IF(BH19="1c",24,27)))))))))))))))))))))))))))</f>
        <v>-60</v>
      </c>
      <c r="BI20" s="6">
        <f t="shared" ref="BI20" ca="1" si="17">IF(BI19=".",-60,IF(BI19="8a",1,IF(BI19="8b",2,IF(BI19="8c",3,IF(BI19="7a",4,IF(BI19="7b",5,IF(BI19="7c",6,IF(BI19="6a",7,IF(BI19="6b",8,IF(BI19="6c",9,IF(BI19="5a",10,IF(BI19="5b",11,IF(BI19="5c",12,IF(BI19="4a",13,IF(BI19="4b",14,IF(BI19="4c",15,IF(BI19="3a",16,IF(BI19="3b",17,IF(BI19="3c",18,IF(BI19="n",25,IF(BI19="b",26,IF(BI19="2a",19,IF(BI19="2b",20,IF(BI19="2c",21,IF(BI19="1a",22,IF(BI19="1b",23,IF(BI19="1c",24,27)))))))))))))))))))))))))))</f>
        <v>-60</v>
      </c>
      <c r="BJ20" s="6">
        <f t="shared" ref="BJ20" si="18">IF(BJ19=".",-60,IF(BJ19="8a",1,IF(BJ19="8b",2,IF(BJ19="8c",3,IF(BJ19="7a",4,IF(BJ19="7b",5,IF(BJ19="7c",6,IF(BJ19="6a",7,IF(BJ19="6b",8,IF(BJ19="6c",9,IF(BJ19="5a",10,IF(BJ19="5b",11,IF(BJ19="5c",12,IF(BJ19="4a",13,IF(BJ19="4b",14,IF(BJ19="4c",15,IF(BJ19="3a",16,IF(BJ19="3b",17,IF(BJ19="3c",18,IF(BJ19="n",25,IF(BJ19="b",26,IF(BJ19="2a",19,IF(BJ19="2b",20,IF(BJ19="2c",21,IF(BJ19="1a",22,IF(BJ19="1b",23,IF(BJ19="1c",24,27)))))))))))))))))))))))))))</f>
        <v>-60</v>
      </c>
      <c r="BK20" s="6">
        <f t="shared" ref="BK20" si="19">IF(BK19=".",-60,IF(BK19="8a",1,IF(BK19="8b",2,IF(BK19="8c",3,IF(BK19="7a",4,IF(BK19="7b",5,IF(BK19="7c",6,IF(BK19="6a",7,IF(BK19="6b",8,IF(BK19="6c",9,IF(BK19="5a",10,IF(BK19="5b",11,IF(BK19="5c",12,IF(BK19="4a",13,IF(BK19="4b",14,IF(BK19="4c",15,IF(BK19="3a",16,IF(BK19="3b",17,IF(BK19="3c",18,IF(BK19="n",25,IF(BK19="b",26,IF(BK19="2a",19,IF(BK19="2b",20,IF(BK19="2c",21,IF(BK19="1a",22,IF(BK19="1b",23,IF(BK19="1c",24,27)))))))))))))))))))))))))))</f>
        <v>-60</v>
      </c>
      <c r="BL20" s="6">
        <f t="shared" ref="BL20" si="20">IF(BL19=".",-60,IF(BL19="8a",1,IF(BL19="8b",2,IF(BL19="8c",3,IF(BL19="7a",4,IF(BL19="7b",5,IF(BL19="7c",6,IF(BL19="6a",7,IF(BL19="6b",8,IF(BL19="6c",9,IF(BL19="5a",10,IF(BL19="5b",11,IF(BL19="5c",12,IF(BL19="4a",13,IF(BL19="4b",14,IF(BL19="4c",15,IF(BL19="3a",16,IF(BL19="3b",17,IF(BL19="3c",18,IF(BL19="n",25,IF(BL19="b",26,IF(BL19="2a",19,IF(BL19="2b",20,IF(BL19="2c",21,IF(BL19="1a",22,IF(BL19="1b",23,IF(BL19="1c",24,27)))))))))))))))))))))))))))</f>
        <v>-60</v>
      </c>
    </row>
    <row r="21" spans="3:64" ht="15" customHeight="1" x14ac:dyDescent="0.25">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s="2"/>
      <c r="AZ21" s="9">
        <f>BE18-AZ20</f>
        <v>87</v>
      </c>
      <c r="BA21" s="9">
        <f ca="1">BE18-BA20</f>
        <v>87</v>
      </c>
      <c r="BB21" s="9">
        <f ca="1">BE18-BB20</f>
        <v>87</v>
      </c>
      <c r="BC21" s="9">
        <f>BE18-BC20</f>
        <v>87</v>
      </c>
      <c r="BD21" s="9">
        <f>BE18-BD20</f>
        <v>87</v>
      </c>
      <c r="BE21" s="7">
        <f>BE18-BE20</f>
        <v>87</v>
      </c>
      <c r="BF21" s="2"/>
      <c r="BG21" s="9">
        <f>BL18-BG20</f>
        <v>87</v>
      </c>
      <c r="BH21" s="9">
        <f ca="1">BL18-BH20</f>
        <v>87</v>
      </c>
      <c r="BI21" s="9">
        <f ca="1">BL18-BI20</f>
        <v>87</v>
      </c>
      <c r="BJ21" s="9">
        <f>BL18-BJ20</f>
        <v>87</v>
      </c>
      <c r="BK21" s="9">
        <f>BL18-BK20</f>
        <v>87</v>
      </c>
      <c r="BL21" s="7">
        <f>BL18-BL20</f>
        <v>87</v>
      </c>
    </row>
    <row r="22" spans="3:64" x14ac:dyDescent="0.25">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s="10" t="s">
        <v>15</v>
      </c>
      <c r="AZ22" s="16" t="str">
        <f>LOOKUP(BE24,'Data Sheet'!$A$2:$A$33,'Data Sheet'!$E$2:$E$33)</f>
        <v>.</v>
      </c>
      <c r="BA22" s="17"/>
      <c r="BB22" s="16" t="s">
        <v>16</v>
      </c>
      <c r="BC22" s="17"/>
      <c r="BD22" s="14" t="str">
        <f>LOOKUP(BE24,'Data Sheet'!$A$2:$A$33,'Data Sheet'!$F$2:$F$33)</f>
        <v>.</v>
      </c>
      <c r="BE22" s="15"/>
      <c r="BF22" s="10" t="s">
        <v>15</v>
      </c>
      <c r="BG22" s="16" t="str">
        <f>LOOKUP(BL24,'Data Sheet'!$A$2:$A$33,'Data Sheet'!$E$2:$E$33)</f>
        <v>.</v>
      </c>
      <c r="BH22" s="17"/>
      <c r="BI22" s="16" t="s">
        <v>16</v>
      </c>
      <c r="BJ22" s="17"/>
      <c r="BK22" s="14" t="str">
        <f>LOOKUP(BL24,'Data Sheet'!$A$2:$A$33,'Data Sheet'!$F$2:$F$33)</f>
        <v>.</v>
      </c>
      <c r="BL22" s="15"/>
    </row>
    <row r="23" spans="3:64" x14ac:dyDescent="0.25">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s="18" t="str">
        <f>LOOKUP(BE24,'Data Sheet'!$A$2:$A$33,'Data Sheet'!$O$2:$O$33)</f>
        <v>.</v>
      </c>
      <c r="AZ23" s="19"/>
      <c r="BA23" s="19"/>
      <c r="BB23" s="19"/>
      <c r="BC23" s="19"/>
      <c r="BD23" s="19"/>
      <c r="BE23" s="20"/>
      <c r="BF23" s="18" t="str">
        <f>LOOKUP(BL24,'Data Sheet'!$A$2:$A$33,'Data Sheet'!$O$2:$O$33)</f>
        <v>.</v>
      </c>
      <c r="BG23" s="19"/>
      <c r="BH23" s="19"/>
      <c r="BI23" s="19"/>
      <c r="BJ23" s="19"/>
      <c r="BK23" s="19"/>
      <c r="BL23" s="20"/>
    </row>
    <row r="24" spans="3:64" ht="15.75" thickBot="1" x14ac:dyDescent="0.3">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s="23" t="s">
        <v>5</v>
      </c>
      <c r="AZ24" s="24"/>
      <c r="BA24" s="11" t="str">
        <f>LOOKUP(BE24,'Data Sheet'!$A$2:$A$33,'Data Sheet'!$M$2:$M$33)</f>
        <v>.</v>
      </c>
      <c r="BB24" s="25" t="s">
        <v>6</v>
      </c>
      <c r="BC24" s="24"/>
      <c r="BD24" s="12" t="str">
        <f>LOOKUP(BE24,'Data Sheet'!$A$2:$A$33,'Data Sheet'!$N$2:$N$33)</f>
        <v>.</v>
      </c>
      <c r="BE24" s="8" t="s">
        <v>17</v>
      </c>
      <c r="BF24" s="23" t="s">
        <v>5</v>
      </c>
      <c r="BG24" s="24"/>
      <c r="BH24" s="11" t="str">
        <f>LOOKUP(BL24,'Data Sheet'!$A$2:$A$33,'Data Sheet'!$M$2:$M$33)</f>
        <v>.</v>
      </c>
      <c r="BI24" s="25" t="s">
        <v>6</v>
      </c>
      <c r="BJ24" s="24"/>
      <c r="BK24" s="12" t="str">
        <f>LOOKUP(BL24,'Data Sheet'!$A$2:$A$33,'Data Sheet'!$N$2:$N$33)</f>
        <v>.</v>
      </c>
      <c r="BL24" s="8" t="s">
        <v>17</v>
      </c>
    </row>
    <row r="25" spans="3:64" x14ac:dyDescent="0.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row>
    <row r="26" spans="3:64" ht="15" customHeight="1" thickBot="1" x14ac:dyDescent="0.3">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row>
    <row r="27" spans="3:64" ht="15.75" thickBot="1" x14ac:dyDescent="0.3">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s="26" t="str">
        <f>LOOKUP(BE35,'Data Sheet'!$A$2:$B$33)</f>
        <v>.</v>
      </c>
      <c r="AZ27" s="27"/>
      <c r="BA27" s="27"/>
      <c r="BB27" s="27"/>
      <c r="BC27" s="27"/>
      <c r="BD27" s="27"/>
      <c r="BE27" s="28"/>
      <c r="BF27" s="26" t="str">
        <f>LOOKUP(BL35,'Data Sheet'!$A$2:$B$33)</f>
        <v>.</v>
      </c>
      <c r="BG27" s="27"/>
      <c r="BH27" s="27"/>
      <c r="BI27" s="27"/>
      <c r="BJ27" s="27"/>
      <c r="BK27" s="27"/>
      <c r="BL27" s="28"/>
    </row>
    <row r="28" spans="3:64" ht="15" customHeight="1" x14ac:dyDescent="0.25">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s="10" t="s">
        <v>19</v>
      </c>
      <c r="AZ28" s="21" t="str">
        <f>LOOKUP(BE35,'Data Sheet'!$A$2:$A$33,'Data Sheet'!$C$2:$C$33)</f>
        <v>.</v>
      </c>
      <c r="BA28" s="22"/>
      <c r="BB28" s="21" t="s">
        <v>3</v>
      </c>
      <c r="BC28" s="22"/>
      <c r="BD28" s="21" t="str">
        <f>LOOKUP(BE35,'Data Sheet'!$A$2:$A$33,'Data Sheet'!$D$2:$D$33)</f>
        <v>.</v>
      </c>
      <c r="BE28" s="29"/>
      <c r="BF28" s="10" t="s">
        <v>19</v>
      </c>
      <c r="BG28" s="21" t="str">
        <f>LOOKUP(BL35,'Data Sheet'!$A$2:$A$33,'Data Sheet'!$C$2:$C$33)</f>
        <v>.</v>
      </c>
      <c r="BH28" s="22"/>
      <c r="BI28" s="21" t="s">
        <v>3</v>
      </c>
      <c r="BJ28" s="22"/>
      <c r="BK28" s="21" t="str">
        <f>LOOKUP(BL35,'Data Sheet'!$A$2:$A$33,'Data Sheet'!$D$2:$D$33)</f>
        <v>.</v>
      </c>
      <c r="BL28" s="29"/>
    </row>
    <row r="29" spans="3:64" ht="15" customHeight="1" x14ac:dyDescent="0.25">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s="2"/>
      <c r="AZ29" s="3"/>
      <c r="BA29" s="4"/>
      <c r="BB29" s="5"/>
      <c r="BC29" s="6"/>
      <c r="BD29" s="6"/>
      <c r="BE29" s="7">
        <f>IF(BD28="8a",1,IF(BD28="8b",2,IF(BD28="8c",3,IF(BD28="7a",4,IF(BD28="7b",5,IF(BD28="7c",6,IF(BD28="6a",7,IF(BD28="6b",8,IF(BD28="6c",9,IF(BD28="5a",10,IF(BD28="5b",11,IF(BD28="5c",12,IF(BD28="4a",13,IF(BD28="4b",14,IF(BD28="4c",15,IF(BD28="3a",16,IF(BD28="3b",17,IF(BD28="3c",18,IF(BD28="n",25,IF(BD28="b",26,IF(BD28="2a",19,IF(BD28="2b",20,IF(BD28="2c",21,IF(BD28="1a",22,IF(BD28="1b",23,IF(BD28="1c",24,27))))))))))))))))))))))))))</f>
        <v>27</v>
      </c>
      <c r="BF29" s="2"/>
      <c r="BG29" s="3"/>
      <c r="BH29" s="4"/>
      <c r="BI29" s="5"/>
      <c r="BJ29" s="6"/>
      <c r="BK29" s="6"/>
      <c r="BL29" s="7">
        <f>IF(BK28="8a",1,IF(BK28="8b",2,IF(BK28="8c",3,IF(BK28="7a",4,IF(BK28="7b",5,IF(BK28="7c",6,IF(BK28="6a",7,IF(BK28="6b",8,IF(BK28="6c",9,IF(BK28="5a",10,IF(BK28="5b",11,IF(BK28="5c",12,IF(BK28="4a",13,IF(BK28="4b",14,IF(BK28="4c",15,IF(BK28="3a",16,IF(BK28="3b",17,IF(BK28="3c",18,IF(BK28="n",25,IF(BK28="b",26,IF(BK28="2a",19,IF(BK28="2b",20,IF(BK28="2c",21,IF(BK28="1a",22,IF(BK28="1b",23,IF(BK28="1c",24,27))))))))))))))))))))))))))</f>
        <v>27</v>
      </c>
    </row>
    <row r="30" spans="3:64" x14ac:dyDescent="0.25">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s="2" t="s">
        <v>4</v>
      </c>
      <c r="AZ30" s="6" t="str">
        <f>LOOKUP(BE35,'Data Sheet'!$A$2:$A$33,'Data Sheet'!$G$2:$G$33)</f>
        <v>.</v>
      </c>
      <c r="BA30" s="6" t="str">
        <f ca="1">LOOKUP(BE35,'Data Sheet'!$A$2:$A$33,'Data Sheet'!$H$2:$H455)</f>
        <v>.</v>
      </c>
      <c r="BB30" s="6" t="str">
        <f ca="1">LOOKUP(BE35,'Data Sheet'!$A$2:$A455,'Data Sheet'!$I$2:$I$33)</f>
        <v>.</v>
      </c>
      <c r="BC30" s="6" t="str">
        <f>LOOKUP(BE35,'Data Sheet'!$A$2:$A$33,'Data Sheet'!$J$2:$J$33)</f>
        <v>.</v>
      </c>
      <c r="BD30" s="6" t="str">
        <f>LOOKUP(BE35,'Data Sheet'!$A$2:$A$33,'Data Sheet'!$K$2:$K$33)</f>
        <v>.</v>
      </c>
      <c r="BE30" s="7" t="str">
        <f>LOOKUP(BE35,'Data Sheet'!$A$2:$A$33,'Data Sheet'!$L$2:$L$33)</f>
        <v>.</v>
      </c>
      <c r="BF30" s="2" t="s">
        <v>4</v>
      </c>
      <c r="BG30" s="6" t="str">
        <f>LOOKUP(BL35,'Data Sheet'!$A$2:$A$33,'Data Sheet'!$G$2:$G$33)</f>
        <v>.</v>
      </c>
      <c r="BH30" s="6" t="str">
        <f ca="1">LOOKUP(BL35,'Data Sheet'!$A$2:$A$33,'Data Sheet'!$H$2:$H455)</f>
        <v>.</v>
      </c>
      <c r="BI30" s="6" t="str">
        <f ca="1">LOOKUP(BL35,'Data Sheet'!$A$2:$A455,'Data Sheet'!$I$2:$I$33)</f>
        <v>.</v>
      </c>
      <c r="BJ30" s="6" t="str">
        <f>LOOKUP(BL35,'Data Sheet'!$A$2:$A$33,'Data Sheet'!$J$2:$J$33)</f>
        <v>.</v>
      </c>
      <c r="BK30" s="6" t="str">
        <f>LOOKUP(BL35,'Data Sheet'!$A$2:$A$33,'Data Sheet'!$K$2:$K$33)</f>
        <v>.</v>
      </c>
      <c r="BL30" s="7" t="str">
        <f>LOOKUP(BL35,'Data Sheet'!$A$2:$A$33,'Data Sheet'!$L$2:$L$33)</f>
        <v>.</v>
      </c>
    </row>
    <row r="31" spans="3:64" ht="15" customHeight="1" x14ac:dyDescent="0.25">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s="2"/>
      <c r="AZ31" s="6">
        <f>IF(AZ30=".",-60,IF(AZ30="8a",1,IF(AZ30="8b",2,IF(AZ30="8c",3,IF(AZ30="7a",4,IF(AZ30="7b",5,IF(AZ30="7c",6,IF(AZ30="6a",7,IF(AZ30="6b",8,IF(AZ30="6c",9,IF(AZ30="5a",10,IF(AZ30="5b",11,IF(AZ30="5c",12,IF(AZ30="4a",13,IF(AZ30="4b",14,IF(AZ30="4c",15,IF(AZ30="3a",16,IF(AZ30="3b",17,IF(AZ30="3c",18,IF(AZ30="n",25,IF(AZ30="b",26,IF(AZ30="2a",19,IF(AZ30="2b",20,IF(AZ30="2c",21,IF(AZ30="1a",22,IF(AZ30="1b",23,IF(AZ30="1c",24,27)))))))))))))))))))))))))))</f>
        <v>-60</v>
      </c>
      <c r="BA31" s="6">
        <f t="shared" ref="BA31" ca="1" si="21">IF(BA30=".",-60,IF(BA30="8a",1,IF(BA30="8b",2,IF(BA30="8c",3,IF(BA30="7a",4,IF(BA30="7b",5,IF(BA30="7c",6,IF(BA30="6a",7,IF(BA30="6b",8,IF(BA30="6c",9,IF(BA30="5a",10,IF(BA30="5b",11,IF(BA30="5c",12,IF(BA30="4a",13,IF(BA30="4b",14,IF(BA30="4c",15,IF(BA30="3a",16,IF(BA30="3b",17,IF(BA30="3c",18,IF(BA30="n",25,IF(BA30="b",26,IF(BA30="2a",19,IF(BA30="2b",20,IF(BA30="2c",21,IF(BA30="1a",22,IF(BA30="1b",23,IF(BA30="1c",24,27)))))))))))))))))))))))))))</f>
        <v>-60</v>
      </c>
      <c r="BB31" s="6">
        <f t="shared" ref="BB31" ca="1" si="22">IF(BB30=".",-60,IF(BB30="8a",1,IF(BB30="8b",2,IF(BB30="8c",3,IF(BB30="7a",4,IF(BB30="7b",5,IF(BB30="7c",6,IF(BB30="6a",7,IF(BB30="6b",8,IF(BB30="6c",9,IF(BB30="5a",10,IF(BB30="5b",11,IF(BB30="5c",12,IF(BB30="4a",13,IF(BB30="4b",14,IF(BB30="4c",15,IF(BB30="3a",16,IF(BB30="3b",17,IF(BB30="3c",18,IF(BB30="n",25,IF(BB30="b",26,IF(BB30="2a",19,IF(BB30="2b",20,IF(BB30="2c",21,IF(BB30="1a",22,IF(BB30="1b",23,IF(BB30="1c",24,27)))))))))))))))))))))))))))</f>
        <v>-60</v>
      </c>
      <c r="BC31" s="6">
        <f t="shared" ref="BC31" si="23">IF(BC30=".",-60,IF(BC30="8a",1,IF(BC30="8b",2,IF(BC30="8c",3,IF(BC30="7a",4,IF(BC30="7b",5,IF(BC30="7c",6,IF(BC30="6a",7,IF(BC30="6b",8,IF(BC30="6c",9,IF(BC30="5a",10,IF(BC30="5b",11,IF(BC30="5c",12,IF(BC30="4a",13,IF(BC30="4b",14,IF(BC30="4c",15,IF(BC30="3a",16,IF(BC30="3b",17,IF(BC30="3c",18,IF(BC30="n",25,IF(BC30="b",26,IF(BC30="2a",19,IF(BC30="2b",20,IF(BC30="2c",21,IF(BC30="1a",22,IF(BC30="1b",23,IF(BC30="1c",24,27)))))))))))))))))))))))))))</f>
        <v>-60</v>
      </c>
      <c r="BD31" s="6">
        <f t="shared" ref="BD31" si="24">IF(BD30=".",-60,IF(BD30="8a",1,IF(BD30="8b",2,IF(BD30="8c",3,IF(BD30="7a",4,IF(BD30="7b",5,IF(BD30="7c",6,IF(BD30="6a",7,IF(BD30="6b",8,IF(BD30="6c",9,IF(BD30="5a",10,IF(BD30="5b",11,IF(BD30="5c",12,IF(BD30="4a",13,IF(BD30="4b",14,IF(BD30="4c",15,IF(BD30="3a",16,IF(BD30="3b",17,IF(BD30="3c",18,IF(BD30="n",25,IF(BD30="b",26,IF(BD30="2a",19,IF(BD30="2b",20,IF(BD30="2c",21,IF(BD30="1a",22,IF(BD30="1b",23,IF(BD30="1c",24,27)))))))))))))))))))))))))))</f>
        <v>-60</v>
      </c>
      <c r="BE31" s="6">
        <f t="shared" ref="BE31" si="25">IF(BE30=".",-60,IF(BE30="8a",1,IF(BE30="8b",2,IF(BE30="8c",3,IF(BE30="7a",4,IF(BE30="7b",5,IF(BE30="7c",6,IF(BE30="6a",7,IF(BE30="6b",8,IF(BE30="6c",9,IF(BE30="5a",10,IF(BE30="5b",11,IF(BE30="5c",12,IF(BE30="4a",13,IF(BE30="4b",14,IF(BE30="4c",15,IF(BE30="3a",16,IF(BE30="3b",17,IF(BE30="3c",18,IF(BE30="n",25,IF(BE30="b",26,IF(BE30="2a",19,IF(BE30="2b",20,IF(BE30="2c",21,IF(BE30="1a",22,IF(BE30="1b",23,IF(BE30="1c",24,27)))))))))))))))))))))))))))</f>
        <v>-60</v>
      </c>
      <c r="BF31" s="2"/>
      <c r="BG31" s="6">
        <f>IF(BG30=".",-60,IF(BG30="8a",1,IF(BG30="8b",2,IF(BG30="8c",3,IF(BG30="7a",4,IF(BG30="7b",5,IF(BG30="7c",6,IF(BG30="6a",7,IF(BG30="6b",8,IF(BG30="6c",9,IF(BG30="5a",10,IF(BG30="5b",11,IF(BG30="5c",12,IF(BG30="4a",13,IF(BG30="4b",14,IF(BG30="4c",15,IF(BG30="3a",16,IF(BG30="3b",17,IF(BG30="3c",18,IF(BG30="n",25,IF(BG30="b",26,IF(BG30="2a",19,IF(BG30="2b",20,IF(BG30="2c",21,IF(BG30="1a",22,IF(BG30="1b",23,IF(BG30="1c",24,27)))))))))))))))))))))))))))</f>
        <v>-60</v>
      </c>
      <c r="BH31" s="6">
        <f t="shared" ref="BH31" ca="1" si="26">IF(BH30=".",-60,IF(BH30="8a",1,IF(BH30="8b",2,IF(BH30="8c",3,IF(BH30="7a",4,IF(BH30="7b",5,IF(BH30="7c",6,IF(BH30="6a",7,IF(BH30="6b",8,IF(BH30="6c",9,IF(BH30="5a",10,IF(BH30="5b",11,IF(BH30="5c",12,IF(BH30="4a",13,IF(BH30="4b",14,IF(BH30="4c",15,IF(BH30="3a",16,IF(BH30="3b",17,IF(BH30="3c",18,IF(BH30="n",25,IF(BH30="b",26,IF(BH30="2a",19,IF(BH30="2b",20,IF(BH30="2c",21,IF(BH30="1a",22,IF(BH30="1b",23,IF(BH30="1c",24,27)))))))))))))))))))))))))))</f>
        <v>-60</v>
      </c>
      <c r="BI31" s="6">
        <f t="shared" ref="BI31" ca="1" si="27">IF(BI30=".",-60,IF(BI30="8a",1,IF(BI30="8b",2,IF(BI30="8c",3,IF(BI30="7a",4,IF(BI30="7b",5,IF(BI30="7c",6,IF(BI30="6a",7,IF(BI30="6b",8,IF(BI30="6c",9,IF(BI30="5a",10,IF(BI30="5b",11,IF(BI30="5c",12,IF(BI30="4a",13,IF(BI30="4b",14,IF(BI30="4c",15,IF(BI30="3a",16,IF(BI30="3b",17,IF(BI30="3c",18,IF(BI30="n",25,IF(BI30="b",26,IF(BI30="2a",19,IF(BI30="2b",20,IF(BI30="2c",21,IF(BI30="1a",22,IF(BI30="1b",23,IF(BI30="1c",24,27)))))))))))))))))))))))))))</f>
        <v>-60</v>
      </c>
      <c r="BJ31" s="6">
        <f t="shared" ref="BJ31" si="28">IF(BJ30=".",-60,IF(BJ30="8a",1,IF(BJ30="8b",2,IF(BJ30="8c",3,IF(BJ30="7a",4,IF(BJ30="7b",5,IF(BJ30="7c",6,IF(BJ30="6a",7,IF(BJ30="6b",8,IF(BJ30="6c",9,IF(BJ30="5a",10,IF(BJ30="5b",11,IF(BJ30="5c",12,IF(BJ30="4a",13,IF(BJ30="4b",14,IF(BJ30="4c",15,IF(BJ30="3a",16,IF(BJ30="3b",17,IF(BJ30="3c",18,IF(BJ30="n",25,IF(BJ30="b",26,IF(BJ30="2a",19,IF(BJ30="2b",20,IF(BJ30="2c",21,IF(BJ30="1a",22,IF(BJ30="1b",23,IF(BJ30="1c",24,27)))))))))))))))))))))))))))</f>
        <v>-60</v>
      </c>
      <c r="BK31" s="6">
        <f t="shared" ref="BK31" si="29">IF(BK30=".",-60,IF(BK30="8a",1,IF(BK30="8b",2,IF(BK30="8c",3,IF(BK30="7a",4,IF(BK30="7b",5,IF(BK30="7c",6,IF(BK30="6a",7,IF(BK30="6b",8,IF(BK30="6c",9,IF(BK30="5a",10,IF(BK30="5b",11,IF(BK30="5c",12,IF(BK30="4a",13,IF(BK30="4b",14,IF(BK30="4c",15,IF(BK30="3a",16,IF(BK30="3b",17,IF(BK30="3c",18,IF(BK30="n",25,IF(BK30="b",26,IF(BK30="2a",19,IF(BK30="2b",20,IF(BK30="2c",21,IF(BK30="1a",22,IF(BK30="1b",23,IF(BK30="1c",24,27)))))))))))))))))))))))))))</f>
        <v>-60</v>
      </c>
      <c r="BL31" s="6">
        <f t="shared" ref="BL31" si="30">IF(BL30=".",-60,IF(BL30="8a",1,IF(BL30="8b",2,IF(BL30="8c",3,IF(BL30="7a",4,IF(BL30="7b",5,IF(BL30="7c",6,IF(BL30="6a",7,IF(BL30="6b",8,IF(BL30="6c",9,IF(BL30="5a",10,IF(BL30="5b",11,IF(BL30="5c",12,IF(BL30="4a",13,IF(BL30="4b",14,IF(BL30="4c",15,IF(BL30="3a",16,IF(BL30="3b",17,IF(BL30="3c",18,IF(BL30="n",25,IF(BL30="b",26,IF(BL30="2a",19,IF(BL30="2b",20,IF(BL30="2c",21,IF(BL30="1a",22,IF(BL30="1b",23,IF(BL30="1c",24,27)))))))))))))))))))))))))))</f>
        <v>-60</v>
      </c>
    </row>
    <row r="32" spans="3:64" ht="15" customHeight="1" x14ac:dyDescent="0.25">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s="2"/>
      <c r="AZ32" s="9">
        <f>BE29-AZ31</f>
        <v>87</v>
      </c>
      <c r="BA32" s="9">
        <f ca="1">BE29-BA31</f>
        <v>87</v>
      </c>
      <c r="BB32" s="9">
        <f ca="1">BE29-BB31</f>
        <v>87</v>
      </c>
      <c r="BC32" s="9">
        <f>BE29-BC31</f>
        <v>87</v>
      </c>
      <c r="BD32" s="9">
        <f>BE29-BD31</f>
        <v>87</v>
      </c>
      <c r="BE32" s="7">
        <f>BE29-BE31</f>
        <v>87</v>
      </c>
      <c r="BF32" s="2"/>
      <c r="BG32" s="9">
        <f>BL29-BG31</f>
        <v>87</v>
      </c>
      <c r="BH32" s="9">
        <f ca="1">BL29-BH31</f>
        <v>87</v>
      </c>
      <c r="BI32" s="9">
        <f ca="1">BL29-BI31</f>
        <v>87</v>
      </c>
      <c r="BJ32" s="9">
        <f>BL29-BJ31</f>
        <v>87</v>
      </c>
      <c r="BK32" s="9">
        <f>BL29-BK31</f>
        <v>87</v>
      </c>
      <c r="BL32" s="7">
        <f>BL29-BL31</f>
        <v>87</v>
      </c>
    </row>
    <row r="33" spans="1:64" x14ac:dyDescent="0.25">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s="10" t="s">
        <v>15</v>
      </c>
      <c r="AZ33" s="16" t="str">
        <f>LOOKUP(BE35,'Data Sheet'!$A$2:$A$33,'Data Sheet'!$E$2:$E$33)</f>
        <v>.</v>
      </c>
      <c r="BA33" s="17"/>
      <c r="BB33" s="16" t="s">
        <v>16</v>
      </c>
      <c r="BC33" s="17"/>
      <c r="BD33" s="14" t="str">
        <f>LOOKUP(BE35,'Data Sheet'!$A$2:$A$33,'Data Sheet'!$F$2:$F$33)</f>
        <v>.</v>
      </c>
      <c r="BE33" s="15"/>
      <c r="BF33" s="10" t="s">
        <v>15</v>
      </c>
      <c r="BG33" s="16" t="str">
        <f>LOOKUP(BL35,'Data Sheet'!$A$2:$A$33,'Data Sheet'!$E$2:$E$33)</f>
        <v>.</v>
      </c>
      <c r="BH33" s="17"/>
      <c r="BI33" s="16" t="s">
        <v>16</v>
      </c>
      <c r="BJ33" s="17"/>
      <c r="BK33" s="14" t="str">
        <f>LOOKUP(BL35,'Data Sheet'!$A$2:$A$33,'Data Sheet'!$F$2:$F$33)</f>
        <v>.</v>
      </c>
      <c r="BL33" s="15"/>
    </row>
    <row r="34" spans="1:64" x14ac:dyDescent="0.25">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s="18" t="str">
        <f>LOOKUP(BE35,'Data Sheet'!$A$2:$A$33,'Data Sheet'!$O$2:$O$33)</f>
        <v>.</v>
      </c>
      <c r="AZ34" s="19"/>
      <c r="BA34" s="19"/>
      <c r="BB34" s="19"/>
      <c r="BC34" s="19"/>
      <c r="BD34" s="19"/>
      <c r="BE34" s="20"/>
      <c r="BF34" s="18" t="str">
        <f>LOOKUP(BL35,'Data Sheet'!$A$2:$A$33,'Data Sheet'!$O$2:$O$33)</f>
        <v>.</v>
      </c>
      <c r="BG34" s="19"/>
      <c r="BH34" s="19"/>
      <c r="BI34" s="19"/>
      <c r="BJ34" s="19"/>
      <c r="BK34" s="19"/>
      <c r="BL34" s="20"/>
    </row>
    <row r="35" spans="1:64" ht="15" customHeight="1" thickBot="1" x14ac:dyDescent="0.3">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s="23" t="s">
        <v>5</v>
      </c>
      <c r="AZ35" s="24"/>
      <c r="BA35" s="11" t="str">
        <f>LOOKUP(BE35,'Data Sheet'!$A$2:$A$33,'Data Sheet'!$M$2:$M$33)</f>
        <v>.</v>
      </c>
      <c r="BB35" s="25" t="s">
        <v>6</v>
      </c>
      <c r="BC35" s="24"/>
      <c r="BD35" s="12" t="str">
        <f>LOOKUP(BE35,'Data Sheet'!$A$2:$A$33,'Data Sheet'!$N$2:$N$33)</f>
        <v>.</v>
      </c>
      <c r="BE35" s="8" t="s">
        <v>17</v>
      </c>
      <c r="BF35" s="23" t="s">
        <v>5</v>
      </c>
      <c r="BG35" s="24"/>
      <c r="BH35" s="11" t="str">
        <f>LOOKUP(BL35,'Data Sheet'!$A$2:$A$33,'Data Sheet'!$M$2:$M$33)</f>
        <v>.</v>
      </c>
      <c r="BI35" s="25" t="s">
        <v>6</v>
      </c>
      <c r="BJ35" s="24"/>
      <c r="BK35" s="12" t="str">
        <f>LOOKUP(BL35,'Data Sheet'!$A$2:$A$33,'Data Sheet'!$N$2:$N$33)</f>
        <v>.</v>
      </c>
      <c r="BL35" s="8" t="s">
        <v>17</v>
      </c>
    </row>
    <row r="36" spans="1:64" x14ac:dyDescent="0.25">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row>
    <row r="37" spans="1:64" ht="15" customHeight="1" thickBot="1" x14ac:dyDescent="0.3">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row>
    <row r="38" spans="1:64" ht="15" customHeight="1" thickBot="1" x14ac:dyDescent="0.3">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s="26" t="str">
        <f>LOOKUP(BE46,'Data Sheet'!$A$2:$B$33)</f>
        <v>.</v>
      </c>
      <c r="AZ38" s="27"/>
      <c r="BA38" s="27"/>
      <c r="BB38" s="27"/>
      <c r="BC38" s="27"/>
      <c r="BD38" s="27"/>
      <c r="BE38" s="28"/>
      <c r="BF38" s="26" t="str">
        <f>LOOKUP(BL46,'Data Sheet'!$A$2:$B$33)</f>
        <v>.</v>
      </c>
      <c r="BG38" s="27"/>
      <c r="BH38" s="27"/>
      <c r="BI38" s="27"/>
      <c r="BJ38" s="27"/>
      <c r="BK38" s="27"/>
      <c r="BL38" s="28"/>
    </row>
    <row r="39" spans="1:64" x14ac:dyDescent="0.25">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s="10" t="s">
        <v>19</v>
      </c>
      <c r="AZ39" s="21" t="str">
        <f>LOOKUP(BE46,'Data Sheet'!$A$2:$A$33,'Data Sheet'!$C$2:$C$33)</f>
        <v>.</v>
      </c>
      <c r="BA39" s="22"/>
      <c r="BB39" s="21" t="s">
        <v>3</v>
      </c>
      <c r="BC39" s="22"/>
      <c r="BD39" s="21" t="str">
        <f>LOOKUP(BE46,'Data Sheet'!$A$2:$A$33,'Data Sheet'!$D$2:$D$33)</f>
        <v>.</v>
      </c>
      <c r="BE39" s="29"/>
      <c r="BF39" s="10" t="s">
        <v>19</v>
      </c>
      <c r="BG39" s="21" t="str">
        <f>LOOKUP(BL46,'Data Sheet'!$A$2:$A$33,'Data Sheet'!$C$2:$C$33)</f>
        <v>.</v>
      </c>
      <c r="BH39" s="22"/>
      <c r="BI39" s="21" t="s">
        <v>3</v>
      </c>
      <c r="BJ39" s="22"/>
      <c r="BK39" s="21" t="str">
        <f>LOOKUP(BL46,'Data Sheet'!$A$2:$A$33,'Data Sheet'!$D$2:$D$33)</f>
        <v>.</v>
      </c>
      <c r="BL39" s="29"/>
    </row>
    <row r="40" spans="1:64" ht="15" customHeight="1" x14ac:dyDescent="0.25">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s="2"/>
      <c r="AZ40" s="3"/>
      <c r="BA40" s="4"/>
      <c r="BB40" s="5"/>
      <c r="BC40" s="6"/>
      <c r="BD40" s="6"/>
      <c r="BE40" s="7">
        <f>IF(BD39="8a",1,IF(BD39="8b",2,IF(BD39="8c",3,IF(BD39="7a",4,IF(BD39="7b",5,IF(BD39="7c",6,IF(BD39="6a",7,IF(BD39="6b",8,IF(BD39="6c",9,IF(BD39="5a",10,IF(BD39="5b",11,IF(BD39="5c",12,IF(BD39="4a",13,IF(BD39="4b",14,IF(BD39="4c",15,IF(BD39="3a",16,IF(BD39="3b",17,IF(BD39="3c",18,IF(BD39="n",25,IF(BD39="b",26,IF(BD39="2a",19,IF(BD39="2b",20,IF(BD39="2c",21,IF(BD39="1a",22,IF(BD39="1b",23,IF(BD39="1c",24,27))))))))))))))))))))))))))</f>
        <v>27</v>
      </c>
      <c r="BF40" s="2"/>
      <c r="BG40" s="3"/>
      <c r="BH40" s="4"/>
      <c r="BI40" s="5"/>
      <c r="BJ40" s="6"/>
      <c r="BK40" s="6"/>
      <c r="BL40" s="7">
        <f>IF(BK39="8a",1,IF(BK39="8b",2,IF(BK39="8c",3,IF(BK39="7a",4,IF(BK39="7b",5,IF(BK39="7c",6,IF(BK39="6a",7,IF(BK39="6b",8,IF(BK39="6c",9,IF(BK39="5a",10,IF(BK39="5b",11,IF(BK39="5c",12,IF(BK39="4a",13,IF(BK39="4b",14,IF(BK39="4c",15,IF(BK39="3a",16,IF(BK39="3b",17,IF(BK39="3c",18,IF(BK39="n",25,IF(BK39="b",26,IF(BK39="2a",19,IF(BK39="2b",20,IF(BK39="2c",21,IF(BK39="1a",22,IF(BK39="1b",23,IF(BK39="1c",24,27))))))))))))))))))))))))))</f>
        <v>27</v>
      </c>
    </row>
    <row r="41" spans="1:64" x14ac:dyDescent="0.25">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s="2" t="s">
        <v>4</v>
      </c>
      <c r="AZ41" s="6" t="str">
        <f>LOOKUP(BE46,'Data Sheet'!$A$2:$A$33,'Data Sheet'!$G$2:$G$33)</f>
        <v>.</v>
      </c>
      <c r="BA41" s="6" t="str">
        <f ca="1">LOOKUP(BE46,'Data Sheet'!$A$2:$A$33,'Data Sheet'!$H$2:$H466)</f>
        <v>.</v>
      </c>
      <c r="BB41" s="6" t="str">
        <f ca="1">LOOKUP(BE46,'Data Sheet'!$A$2:$A466,'Data Sheet'!$I$2:$I$33)</f>
        <v>.</v>
      </c>
      <c r="BC41" s="6" t="str">
        <f>LOOKUP(BE46,'Data Sheet'!$A$2:$A$33,'Data Sheet'!$J$2:$J$33)</f>
        <v>.</v>
      </c>
      <c r="BD41" s="6" t="str">
        <f>LOOKUP(BE46,'Data Sheet'!$A$2:$A$33,'Data Sheet'!$K$2:$K$33)</f>
        <v>.</v>
      </c>
      <c r="BE41" s="7" t="str">
        <f>LOOKUP(BE46,'Data Sheet'!$A$2:$A$33,'Data Sheet'!$L$2:$L$33)</f>
        <v>.</v>
      </c>
      <c r="BF41" s="2" t="s">
        <v>4</v>
      </c>
      <c r="BG41" s="6" t="str">
        <f>LOOKUP(BL46,'Data Sheet'!$A$2:$A$33,'Data Sheet'!$G$2:$G$33)</f>
        <v>.</v>
      </c>
      <c r="BH41" s="6" t="str">
        <f ca="1">LOOKUP(BL46,'Data Sheet'!$A$2:$A$33,'Data Sheet'!$H$2:$H466)</f>
        <v>.</v>
      </c>
      <c r="BI41" s="6" t="str">
        <f ca="1">LOOKUP(BL46,'Data Sheet'!$A$2:$A466,'Data Sheet'!$I$2:$I$33)</f>
        <v>.</v>
      </c>
      <c r="BJ41" s="6" t="str">
        <f>LOOKUP(BL46,'Data Sheet'!$A$2:$A$33,'Data Sheet'!$J$2:$J$33)</f>
        <v>.</v>
      </c>
      <c r="BK41" s="6" t="str">
        <f>LOOKUP(BL46,'Data Sheet'!$A$2:$A$33,'Data Sheet'!$K$2:$K$33)</f>
        <v>.</v>
      </c>
      <c r="BL41" s="7" t="str">
        <f>LOOKUP(BL46,'Data Sheet'!$A$2:$A$33,'Data Sheet'!$L$2:$L$33)</f>
        <v>.</v>
      </c>
    </row>
    <row r="42" spans="1:64" ht="15" customHeight="1" x14ac:dyDescent="0.25">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s="2"/>
      <c r="AZ42" s="6">
        <f>IF(AZ41=".",-60,IF(AZ41="8a",1,IF(AZ41="8b",2,IF(AZ41="8c",3,IF(AZ41="7a",4,IF(AZ41="7b",5,IF(AZ41="7c",6,IF(AZ41="6a",7,IF(AZ41="6b",8,IF(AZ41="6c",9,IF(AZ41="5a",10,IF(AZ41="5b",11,IF(AZ41="5c",12,IF(AZ41="4a",13,IF(AZ41="4b",14,IF(AZ41="4c",15,IF(AZ41="3a",16,IF(AZ41="3b",17,IF(AZ41="3c",18,IF(AZ41="n",25,IF(AZ41="b",26,IF(AZ41="2a",19,IF(AZ41="2b",20,IF(AZ41="2c",21,IF(AZ41="1a",22,IF(AZ41="1b",23,IF(AZ41="1c",24,27)))))))))))))))))))))))))))</f>
        <v>-60</v>
      </c>
      <c r="BA42" s="6">
        <f t="shared" ref="BA42" ca="1" si="31">IF(BA41=".",-60,IF(BA41="8a",1,IF(BA41="8b",2,IF(BA41="8c",3,IF(BA41="7a",4,IF(BA41="7b",5,IF(BA41="7c",6,IF(BA41="6a",7,IF(BA41="6b",8,IF(BA41="6c",9,IF(BA41="5a",10,IF(BA41="5b",11,IF(BA41="5c",12,IF(BA41="4a",13,IF(BA41="4b",14,IF(BA41="4c",15,IF(BA41="3a",16,IF(BA41="3b",17,IF(BA41="3c",18,IF(BA41="n",25,IF(BA41="b",26,IF(BA41="2a",19,IF(BA41="2b",20,IF(BA41="2c",21,IF(BA41="1a",22,IF(BA41="1b",23,IF(BA41="1c",24,27)))))))))))))))))))))))))))</f>
        <v>-60</v>
      </c>
      <c r="BB42" s="6">
        <f t="shared" ref="BB42" ca="1" si="32">IF(BB41=".",-60,IF(BB41="8a",1,IF(BB41="8b",2,IF(BB41="8c",3,IF(BB41="7a",4,IF(BB41="7b",5,IF(BB41="7c",6,IF(BB41="6a",7,IF(BB41="6b",8,IF(BB41="6c",9,IF(BB41="5a",10,IF(BB41="5b",11,IF(BB41="5c",12,IF(BB41="4a",13,IF(BB41="4b",14,IF(BB41="4c",15,IF(BB41="3a",16,IF(BB41="3b",17,IF(BB41="3c",18,IF(BB41="n",25,IF(BB41="b",26,IF(BB41="2a",19,IF(BB41="2b",20,IF(BB41="2c",21,IF(BB41="1a",22,IF(BB41="1b",23,IF(BB41="1c",24,27)))))))))))))))))))))))))))</f>
        <v>-60</v>
      </c>
      <c r="BC42" s="6">
        <f t="shared" ref="BC42" si="33">IF(BC41=".",-60,IF(BC41="8a",1,IF(BC41="8b",2,IF(BC41="8c",3,IF(BC41="7a",4,IF(BC41="7b",5,IF(BC41="7c",6,IF(BC41="6a",7,IF(BC41="6b",8,IF(BC41="6c",9,IF(BC41="5a",10,IF(BC41="5b",11,IF(BC41="5c",12,IF(BC41="4a",13,IF(BC41="4b",14,IF(BC41="4c",15,IF(BC41="3a",16,IF(BC41="3b",17,IF(BC41="3c",18,IF(BC41="n",25,IF(BC41="b",26,IF(BC41="2a",19,IF(BC41="2b",20,IF(BC41="2c",21,IF(BC41="1a",22,IF(BC41="1b",23,IF(BC41="1c",24,27)))))))))))))))))))))))))))</f>
        <v>-60</v>
      </c>
      <c r="BD42" s="6">
        <f t="shared" ref="BD42" si="34">IF(BD41=".",-60,IF(BD41="8a",1,IF(BD41="8b",2,IF(BD41="8c",3,IF(BD41="7a",4,IF(BD41="7b",5,IF(BD41="7c",6,IF(BD41="6a",7,IF(BD41="6b",8,IF(BD41="6c",9,IF(BD41="5a",10,IF(BD41="5b",11,IF(BD41="5c",12,IF(BD41="4a",13,IF(BD41="4b",14,IF(BD41="4c",15,IF(BD41="3a",16,IF(BD41="3b",17,IF(BD41="3c",18,IF(BD41="n",25,IF(BD41="b",26,IF(BD41="2a",19,IF(BD41="2b",20,IF(BD41="2c",21,IF(BD41="1a",22,IF(BD41="1b",23,IF(BD41="1c",24,27)))))))))))))))))))))))))))</f>
        <v>-60</v>
      </c>
      <c r="BE42" s="6">
        <f t="shared" ref="BE42" si="35">IF(BE41=".",-60,IF(BE41="8a",1,IF(BE41="8b",2,IF(BE41="8c",3,IF(BE41="7a",4,IF(BE41="7b",5,IF(BE41="7c",6,IF(BE41="6a",7,IF(BE41="6b",8,IF(BE41="6c",9,IF(BE41="5a",10,IF(BE41="5b",11,IF(BE41="5c",12,IF(BE41="4a",13,IF(BE41="4b",14,IF(BE41="4c",15,IF(BE41="3a",16,IF(BE41="3b",17,IF(BE41="3c",18,IF(BE41="n",25,IF(BE41="b",26,IF(BE41="2a",19,IF(BE41="2b",20,IF(BE41="2c",21,IF(BE41="1a",22,IF(BE41="1b",23,IF(BE41="1c",24,27)))))))))))))))))))))))))))</f>
        <v>-60</v>
      </c>
      <c r="BF42" s="2"/>
      <c r="BG42" s="6">
        <f>IF(BG41=".",-60,IF(BG41="8a",1,IF(BG41="8b",2,IF(BG41="8c",3,IF(BG41="7a",4,IF(BG41="7b",5,IF(BG41="7c",6,IF(BG41="6a",7,IF(BG41="6b",8,IF(BG41="6c",9,IF(BG41="5a",10,IF(BG41="5b",11,IF(BG41="5c",12,IF(BG41="4a",13,IF(BG41="4b",14,IF(BG41="4c",15,IF(BG41="3a",16,IF(BG41="3b",17,IF(BG41="3c",18,IF(BG41="n",25,IF(BG41="b",26,IF(BG41="2a",19,IF(BG41="2b",20,IF(BG41="2c",21,IF(BG41="1a",22,IF(BG41="1b",23,IF(BG41="1c",24,27)))))))))))))))))))))))))))</f>
        <v>-60</v>
      </c>
      <c r="BH42" s="6">
        <f t="shared" ref="BH42" ca="1" si="36">IF(BH41=".",-60,IF(BH41="8a",1,IF(BH41="8b",2,IF(BH41="8c",3,IF(BH41="7a",4,IF(BH41="7b",5,IF(BH41="7c",6,IF(BH41="6a",7,IF(BH41="6b",8,IF(BH41="6c",9,IF(BH41="5a",10,IF(BH41="5b",11,IF(BH41="5c",12,IF(BH41="4a",13,IF(BH41="4b",14,IF(BH41="4c",15,IF(BH41="3a",16,IF(BH41="3b",17,IF(BH41="3c",18,IF(BH41="n",25,IF(BH41="b",26,IF(BH41="2a",19,IF(BH41="2b",20,IF(BH41="2c",21,IF(BH41="1a",22,IF(BH41="1b",23,IF(BH41="1c",24,27)))))))))))))))))))))))))))</f>
        <v>-60</v>
      </c>
      <c r="BI42" s="6">
        <f t="shared" ref="BI42" ca="1" si="37">IF(BI41=".",-60,IF(BI41="8a",1,IF(BI41="8b",2,IF(BI41="8c",3,IF(BI41="7a",4,IF(BI41="7b",5,IF(BI41="7c",6,IF(BI41="6a",7,IF(BI41="6b",8,IF(BI41="6c",9,IF(BI41="5a",10,IF(BI41="5b",11,IF(BI41="5c",12,IF(BI41="4a",13,IF(BI41="4b",14,IF(BI41="4c",15,IF(BI41="3a",16,IF(BI41="3b",17,IF(BI41="3c",18,IF(BI41="n",25,IF(BI41="b",26,IF(BI41="2a",19,IF(BI41="2b",20,IF(BI41="2c",21,IF(BI41="1a",22,IF(BI41="1b",23,IF(BI41="1c",24,27)))))))))))))))))))))))))))</f>
        <v>-60</v>
      </c>
      <c r="BJ42" s="6">
        <f t="shared" ref="BJ42" si="38">IF(BJ41=".",-60,IF(BJ41="8a",1,IF(BJ41="8b",2,IF(BJ41="8c",3,IF(BJ41="7a",4,IF(BJ41="7b",5,IF(BJ41="7c",6,IF(BJ41="6a",7,IF(BJ41="6b",8,IF(BJ41="6c",9,IF(BJ41="5a",10,IF(BJ41="5b",11,IF(BJ41="5c",12,IF(BJ41="4a",13,IF(BJ41="4b",14,IF(BJ41="4c",15,IF(BJ41="3a",16,IF(BJ41="3b",17,IF(BJ41="3c",18,IF(BJ41="n",25,IF(BJ41="b",26,IF(BJ41="2a",19,IF(BJ41="2b",20,IF(BJ41="2c",21,IF(BJ41="1a",22,IF(BJ41="1b",23,IF(BJ41="1c",24,27)))))))))))))))))))))))))))</f>
        <v>-60</v>
      </c>
      <c r="BK42" s="6">
        <f t="shared" ref="BK42" si="39">IF(BK41=".",-60,IF(BK41="8a",1,IF(BK41="8b",2,IF(BK41="8c",3,IF(BK41="7a",4,IF(BK41="7b",5,IF(BK41="7c",6,IF(BK41="6a",7,IF(BK41="6b",8,IF(BK41="6c",9,IF(BK41="5a",10,IF(BK41="5b",11,IF(BK41="5c",12,IF(BK41="4a",13,IF(BK41="4b",14,IF(BK41="4c",15,IF(BK41="3a",16,IF(BK41="3b",17,IF(BK41="3c",18,IF(BK41="n",25,IF(BK41="b",26,IF(BK41="2a",19,IF(BK41="2b",20,IF(BK41="2c",21,IF(BK41="1a",22,IF(BK41="1b",23,IF(BK41="1c",24,27)))))))))))))))))))))))))))</f>
        <v>-60</v>
      </c>
      <c r="BL42" s="6">
        <f t="shared" ref="BL42" si="40">IF(BL41=".",-60,IF(BL41="8a",1,IF(BL41="8b",2,IF(BL41="8c",3,IF(BL41="7a",4,IF(BL41="7b",5,IF(BL41="7c",6,IF(BL41="6a",7,IF(BL41="6b",8,IF(BL41="6c",9,IF(BL41="5a",10,IF(BL41="5b",11,IF(BL41="5c",12,IF(BL41="4a",13,IF(BL41="4b",14,IF(BL41="4c",15,IF(BL41="3a",16,IF(BL41="3b",17,IF(BL41="3c",18,IF(BL41="n",25,IF(BL41="b",26,IF(BL41="2a",19,IF(BL41="2b",20,IF(BL41="2c",21,IF(BL41="1a",22,IF(BL41="1b",23,IF(BL41="1c",24,27)))))))))))))))))))))))))))</f>
        <v>-60</v>
      </c>
    </row>
    <row r="43" spans="1:64" ht="15" customHeight="1" x14ac:dyDescent="0.25">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s="2"/>
      <c r="AZ43" s="9">
        <f>BE40-AZ42</f>
        <v>87</v>
      </c>
      <c r="BA43" s="9">
        <f ca="1">BE40-BA42</f>
        <v>87</v>
      </c>
      <c r="BB43" s="9">
        <f ca="1">BE40-BB42</f>
        <v>87</v>
      </c>
      <c r="BC43" s="9">
        <f>BE40-BC42</f>
        <v>87</v>
      </c>
      <c r="BD43" s="9">
        <f>BE40-BD42</f>
        <v>87</v>
      </c>
      <c r="BE43" s="7">
        <f>BE40-BE42</f>
        <v>87</v>
      </c>
      <c r="BF43" s="2"/>
      <c r="BG43" s="9">
        <f>BL40-BG42</f>
        <v>87</v>
      </c>
      <c r="BH43" s="9">
        <f ca="1">BL40-BH42</f>
        <v>87</v>
      </c>
      <c r="BI43" s="9">
        <f ca="1">BL40-BI42</f>
        <v>87</v>
      </c>
      <c r="BJ43" s="9">
        <f>BL40-BJ42</f>
        <v>87</v>
      </c>
      <c r="BK43" s="9">
        <f>BL40-BK42</f>
        <v>87</v>
      </c>
      <c r="BL43" s="7">
        <f>BL40-BL42</f>
        <v>87</v>
      </c>
    </row>
    <row r="44" spans="1:64" x14ac:dyDescent="0.25">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s="10" t="s">
        <v>15</v>
      </c>
      <c r="AZ44" s="16" t="str">
        <f>LOOKUP(BE46,'Data Sheet'!$A$2:$A$33,'Data Sheet'!$E$2:$E$33)</f>
        <v>.</v>
      </c>
      <c r="BA44" s="17"/>
      <c r="BB44" s="16" t="s">
        <v>16</v>
      </c>
      <c r="BC44" s="17"/>
      <c r="BD44" s="14" t="str">
        <f>LOOKUP(BE46,'Data Sheet'!$A$2:$A$33,'Data Sheet'!$F$2:$F$33)</f>
        <v>.</v>
      </c>
      <c r="BE44" s="15"/>
      <c r="BF44" s="10" t="s">
        <v>15</v>
      </c>
      <c r="BG44" s="16" t="str">
        <f>LOOKUP(BL46,'Data Sheet'!$A$2:$A$33,'Data Sheet'!$E$2:$E$33)</f>
        <v>.</v>
      </c>
      <c r="BH44" s="17"/>
      <c r="BI44" s="16" t="s">
        <v>16</v>
      </c>
      <c r="BJ44" s="17"/>
      <c r="BK44" s="14" t="str">
        <f>LOOKUP(BL46,'Data Sheet'!$A$2:$A$33,'Data Sheet'!$F$2:$F$33)</f>
        <v>.</v>
      </c>
      <c r="BL44" s="15"/>
    </row>
    <row r="45" spans="1:64" ht="15" customHeight="1" x14ac:dyDescent="0.2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s="18" t="str">
        <f>LOOKUP(BE46,'Data Sheet'!$A$2:$A$33,'Data Sheet'!$O$2:$O$33)</f>
        <v>.</v>
      </c>
      <c r="AZ45" s="19"/>
      <c r="BA45" s="19"/>
      <c r="BB45" s="19"/>
      <c r="BC45" s="19"/>
      <c r="BD45" s="19"/>
      <c r="BE45" s="20"/>
      <c r="BF45" s="18" t="str">
        <f>LOOKUP(BL46,'Data Sheet'!$A$2:$A$33,'Data Sheet'!$O$2:$O$33)</f>
        <v>.</v>
      </c>
      <c r="BG45" s="19"/>
      <c r="BH45" s="19"/>
      <c r="BI45" s="19"/>
      <c r="BJ45" s="19"/>
      <c r="BK45" s="19"/>
      <c r="BL45" s="20"/>
    </row>
    <row r="46" spans="1:64" ht="15.75" thickBot="1" x14ac:dyDescent="0.3">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s="23" t="s">
        <v>5</v>
      </c>
      <c r="AZ46" s="24"/>
      <c r="BA46" s="11" t="str">
        <f>LOOKUP(BE46,'Data Sheet'!$A$2:$A$33,'Data Sheet'!$M$2:$M$33)</f>
        <v>.</v>
      </c>
      <c r="BB46" s="25" t="s">
        <v>6</v>
      </c>
      <c r="BC46" s="24"/>
      <c r="BD46" s="12" t="str">
        <f>LOOKUP(BE46,'Data Sheet'!$A$2:$A$33,'Data Sheet'!$N$2:$N$33)</f>
        <v>.</v>
      </c>
      <c r="BE46" s="8" t="s">
        <v>17</v>
      </c>
      <c r="BF46" s="23" t="s">
        <v>5</v>
      </c>
      <c r="BG46" s="24"/>
      <c r="BH46" s="11" t="str">
        <f>LOOKUP(BL46,'Data Sheet'!$A$2:$A$33,'Data Sheet'!$M$2:$M$33)</f>
        <v>.</v>
      </c>
      <c r="BI46" s="25" t="s">
        <v>6</v>
      </c>
      <c r="BJ46" s="24"/>
      <c r="BK46" s="12" t="str">
        <f>LOOKUP(BL46,'Data Sheet'!$A$2:$A$33,'Data Sheet'!$N$2:$N$33)</f>
        <v>.</v>
      </c>
      <c r="BL46" s="8" t="s">
        <v>17</v>
      </c>
    </row>
    <row r="47" spans="1:64" ht="15" customHeight="1" x14ac:dyDescent="0.25">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row>
    <row r="48" spans="1:64" ht="15" customHeight="1" x14ac:dyDescent="0.2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row>
    <row r="49" spans="1:61" x14ac:dyDescent="0.2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row>
    <row r="50" spans="1:61" x14ac:dyDescent="0.2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row>
    <row r="51" spans="1:61" x14ac:dyDescent="0.2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row>
    <row r="52" spans="1:61" x14ac:dyDescent="0.2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row>
    <row r="53" spans="1:61" x14ac:dyDescent="0.2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row>
    <row r="54" spans="1:61" ht="15" customHeight="1" x14ac:dyDescent="0.2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row>
    <row r="55" spans="1:61" x14ac:dyDescent="0.2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row>
    <row r="56" spans="1:61" ht="15" customHeight="1" x14ac:dyDescent="0.2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row>
    <row r="57" spans="1:61" ht="15" customHeight="1" x14ac:dyDescent="0.2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row>
    <row r="58" spans="1:61" x14ac:dyDescent="0.2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row>
    <row r="59" spans="1:61" x14ac:dyDescent="0.2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row>
    <row r="60" spans="1:61" x14ac:dyDescent="0.2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row>
    <row r="61" spans="1:61" x14ac:dyDescent="0.25">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row>
    <row r="62" spans="1:61" x14ac:dyDescent="0.25">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row>
    <row r="63" spans="1:61" x14ac:dyDescent="0.25">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row>
    <row r="64" spans="1:61" ht="15" customHeight="1" x14ac:dyDescent="0.25">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row>
    <row r="65" spans="1:61" x14ac:dyDescent="0.2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row>
    <row r="66" spans="1:61" ht="15" customHeight="1" x14ac:dyDescent="0.2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row>
    <row r="67" spans="1:61" ht="15" customHeight="1" x14ac:dyDescent="0.2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row>
    <row r="68" spans="1:61" x14ac:dyDescent="0.25">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row>
    <row r="69" spans="1:61" x14ac:dyDescent="0.25">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row>
    <row r="70" spans="1:61" x14ac:dyDescent="0.25">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row>
    <row r="71" spans="1:61" x14ac:dyDescent="0.25">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row>
    <row r="72" spans="1:61" x14ac:dyDescent="0.25">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row>
    <row r="73" spans="1:61" ht="15" customHeight="1" x14ac:dyDescent="0.25">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row>
    <row r="74" spans="1:61" x14ac:dyDescent="0.25">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row>
    <row r="75" spans="1:61" ht="15" customHeight="1" x14ac:dyDescent="0.2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row>
    <row r="76" spans="1:61" ht="15" customHeight="1" x14ac:dyDescent="0.25">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row>
    <row r="77" spans="1:61" x14ac:dyDescent="0.25">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row>
    <row r="78" spans="1:61" x14ac:dyDescent="0.25">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row>
    <row r="79" spans="1:61" x14ac:dyDescent="0.25">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row>
    <row r="80" spans="1:61" x14ac:dyDescent="0.25">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row>
    <row r="81" spans="3:61" x14ac:dyDescent="0.25">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row>
    <row r="82" spans="3:61" ht="15" customHeight="1" x14ac:dyDescent="0.25">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row>
    <row r="83" spans="3:61" ht="15" customHeight="1" x14ac:dyDescent="0.25">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row>
    <row r="84" spans="3:61" ht="15" customHeight="1" x14ac:dyDescent="0.25">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row>
    <row r="85" spans="3:61" ht="15" customHeight="1" x14ac:dyDescent="0.2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row>
    <row r="86" spans="3:61" x14ac:dyDescent="0.25">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row>
    <row r="87" spans="3:61" x14ac:dyDescent="0.25">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row>
    <row r="88" spans="3:61" x14ac:dyDescent="0.25">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row>
    <row r="89" spans="3:61" x14ac:dyDescent="0.25">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row>
    <row r="90" spans="3:61" x14ac:dyDescent="0.25">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row>
    <row r="91" spans="3:61" x14ac:dyDescent="0.25">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row>
    <row r="92" spans="3:61" x14ac:dyDescent="0.25">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row>
    <row r="93" spans="3:61" x14ac:dyDescent="0.25">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row>
    <row r="94" spans="3:61" x14ac:dyDescent="0.25">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row>
    <row r="95" spans="3:61" x14ac:dyDescent="0.2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row>
    <row r="96" spans="3:61" x14ac:dyDescent="0.25">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row>
    <row r="97" spans="3:61" x14ac:dyDescent="0.25">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row>
    <row r="98" spans="3:61" x14ac:dyDescent="0.25">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row>
    <row r="99" spans="3:61" x14ac:dyDescent="0.25">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row>
    <row r="100" spans="3:61" x14ac:dyDescent="0.25">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row>
  </sheetData>
  <mergeCells count="84">
    <mergeCell ref="AZ44:BA44"/>
    <mergeCell ref="BB44:BC44"/>
    <mergeCell ref="BG44:BH44"/>
    <mergeCell ref="BI44:BJ44"/>
    <mergeCell ref="AY45:BE45"/>
    <mergeCell ref="BF45:BL45"/>
    <mergeCell ref="AY46:AZ46"/>
    <mergeCell ref="BB46:BC46"/>
    <mergeCell ref="BF46:BG46"/>
    <mergeCell ref="BI46:BJ46"/>
    <mergeCell ref="AY34:BE34"/>
    <mergeCell ref="BF34:BL34"/>
    <mergeCell ref="AY35:AZ35"/>
    <mergeCell ref="BB35:BC35"/>
    <mergeCell ref="BF35:BG35"/>
    <mergeCell ref="BI35:BJ35"/>
    <mergeCell ref="AY38:BE38"/>
    <mergeCell ref="BF38:BL38"/>
    <mergeCell ref="AZ39:BA39"/>
    <mergeCell ref="BB39:BC39"/>
    <mergeCell ref="BD39:BE39"/>
    <mergeCell ref="BG39:BH39"/>
    <mergeCell ref="BI39:BJ39"/>
    <mergeCell ref="BK39:BL39"/>
    <mergeCell ref="AY27:BE27"/>
    <mergeCell ref="BF27:BL27"/>
    <mergeCell ref="AZ28:BA28"/>
    <mergeCell ref="BB28:BC28"/>
    <mergeCell ref="BD28:BE28"/>
    <mergeCell ref="BG28:BH28"/>
    <mergeCell ref="BI28:BJ28"/>
    <mergeCell ref="BK28:BL28"/>
    <mergeCell ref="AZ33:BA33"/>
    <mergeCell ref="BB33:BC33"/>
    <mergeCell ref="BG33:BH33"/>
    <mergeCell ref="BI33:BJ33"/>
    <mergeCell ref="AZ22:BA22"/>
    <mergeCell ref="BB22:BC22"/>
    <mergeCell ref="BG22:BH22"/>
    <mergeCell ref="BI22:BJ22"/>
    <mergeCell ref="AY23:BE23"/>
    <mergeCell ref="BF23:BL23"/>
    <mergeCell ref="AY24:AZ24"/>
    <mergeCell ref="BB24:BC24"/>
    <mergeCell ref="BF24:BG24"/>
    <mergeCell ref="BI24:BJ24"/>
    <mergeCell ref="BF12:BL12"/>
    <mergeCell ref="AY13:AZ13"/>
    <mergeCell ref="BB13:BC13"/>
    <mergeCell ref="BF13:BG13"/>
    <mergeCell ref="BI13:BJ13"/>
    <mergeCell ref="AY16:BE16"/>
    <mergeCell ref="BF16:BL16"/>
    <mergeCell ref="AZ17:BA17"/>
    <mergeCell ref="BB17:BC17"/>
    <mergeCell ref="BD17:BE17"/>
    <mergeCell ref="BG17:BH17"/>
    <mergeCell ref="BI17:BJ17"/>
    <mergeCell ref="BK17:BL17"/>
    <mergeCell ref="BF5:BL5"/>
    <mergeCell ref="AZ6:BA6"/>
    <mergeCell ref="BB6:BC6"/>
    <mergeCell ref="BD6:BE6"/>
    <mergeCell ref="BG6:BH6"/>
    <mergeCell ref="BI6:BJ6"/>
    <mergeCell ref="BK6:BL6"/>
    <mergeCell ref="AZ11:BA11"/>
    <mergeCell ref="BB11:BC11"/>
    <mergeCell ref="BG11:BH11"/>
    <mergeCell ref="BI11:BJ11"/>
    <mergeCell ref="C1:J2"/>
    <mergeCell ref="Z1:AJ2"/>
    <mergeCell ref="AU1:BC2"/>
    <mergeCell ref="F13:G13"/>
    <mergeCell ref="D11:E11"/>
    <mergeCell ref="C13:D13"/>
    <mergeCell ref="C5:I5"/>
    <mergeCell ref="F11:G11"/>
    <mergeCell ref="C12:I12"/>
    <mergeCell ref="D6:E6"/>
    <mergeCell ref="F6:G6"/>
    <mergeCell ref="AY5:BE5"/>
    <mergeCell ref="AY12:BE12"/>
    <mergeCell ref="H6:I6"/>
  </mergeCells>
  <conditionalFormatting sqref="D8:I8">
    <cfRule type="expression" dxfId="608" priority="6169" stopIfTrue="1">
      <formula>D10&gt;=0</formula>
    </cfRule>
    <cfRule type="expression" dxfId="607" priority="6170" stopIfTrue="1">
      <formula>D10&gt;-2</formula>
    </cfRule>
    <cfRule type="expression" dxfId="606" priority="6171" stopIfTrue="1">
      <formula>D10&gt;-3</formula>
    </cfRule>
    <cfRule type="expression" dxfId="605" priority="6172" stopIfTrue="1">
      <formula>D10&gt;-4</formula>
    </cfRule>
    <cfRule type="expression" dxfId="604" priority="6173" stopIfTrue="1">
      <formula>D10&gt;-5</formula>
    </cfRule>
    <cfRule type="expression" dxfId="603" priority="6174" stopIfTrue="1">
      <formula>D10&gt;-6</formula>
    </cfRule>
    <cfRule type="expression" dxfId="602" priority="6175" stopIfTrue="1">
      <formula>D10&gt;-7</formula>
    </cfRule>
    <cfRule type="expression" dxfId="601" priority="6176" stopIfTrue="1">
      <formula>D10&lt;-6</formula>
    </cfRule>
  </conditionalFormatting>
  <conditionalFormatting sqref="D8:I8">
    <cfRule type="expression" dxfId="600" priority="6168" stopIfTrue="1">
      <formula>D8=" "</formula>
    </cfRule>
  </conditionalFormatting>
  <conditionalFormatting sqref="F13 H13">
    <cfRule type="expression" dxfId="599" priority="5878" stopIfTrue="1">
      <formula>H13=1</formula>
    </cfRule>
  </conditionalFormatting>
  <conditionalFormatting sqref="D9:I10">
    <cfRule type="expression" dxfId="598" priority="6185" stopIfTrue="1">
      <formula>D13&gt;=0</formula>
    </cfRule>
    <cfRule type="expression" dxfId="597" priority="6186" stopIfTrue="1">
      <formula>D13&gt;-2</formula>
    </cfRule>
    <cfRule type="expression" dxfId="596" priority="6187" stopIfTrue="1">
      <formula>D13&gt;-3</formula>
    </cfRule>
    <cfRule type="expression" dxfId="595" priority="6188" stopIfTrue="1">
      <formula>D13&gt;-4</formula>
    </cfRule>
    <cfRule type="expression" dxfId="594" priority="6189" stopIfTrue="1">
      <formula>D13&gt;-5</formula>
    </cfRule>
    <cfRule type="expression" dxfId="593" priority="6190" stopIfTrue="1">
      <formula>D13&gt;-6</formula>
    </cfRule>
    <cfRule type="expression" dxfId="592" priority="6191" stopIfTrue="1">
      <formula>D13&gt;-7</formula>
    </cfRule>
    <cfRule type="expression" dxfId="591" priority="6192" stopIfTrue="1">
      <formula>D13&lt;-6</formula>
    </cfRule>
  </conditionalFormatting>
  <conditionalFormatting sqref="D8:D10 E9:I9">
    <cfRule type="expression" priority="5796" stopIfTrue="1">
      <formula>D10&gt;25</formula>
    </cfRule>
  </conditionalFormatting>
  <conditionalFormatting sqref="E8:E10">
    <cfRule type="expression" priority="5795" stopIfTrue="1">
      <formula>E10&gt;25</formula>
    </cfRule>
  </conditionalFormatting>
  <conditionalFormatting sqref="F8:F10">
    <cfRule type="expression" priority="5794" stopIfTrue="1">
      <formula>F10&gt;25</formula>
    </cfRule>
  </conditionalFormatting>
  <conditionalFormatting sqref="G8:G10">
    <cfRule type="expression" priority="5793" stopIfTrue="1">
      <formula>G10&gt;25</formula>
    </cfRule>
  </conditionalFormatting>
  <conditionalFormatting sqref="H8:H10">
    <cfRule type="expression" priority="5792" stopIfTrue="1">
      <formula>H10&gt;25</formula>
    </cfRule>
  </conditionalFormatting>
  <conditionalFormatting sqref="I8:I10">
    <cfRule type="expression" priority="5791" stopIfTrue="1">
      <formula>I10&gt;25</formula>
    </cfRule>
  </conditionalFormatting>
  <conditionalFormatting sqref="C13 E13">
    <cfRule type="expression" dxfId="590" priority="3251" stopIfTrue="1">
      <formula>E13</formula>
    </cfRule>
  </conditionalFormatting>
  <conditionalFormatting sqref="AZ8:BE8">
    <cfRule type="expression" dxfId="152" priority="210" stopIfTrue="1">
      <formula>AZ10&gt;=0</formula>
    </cfRule>
    <cfRule type="expression" dxfId="151" priority="211" stopIfTrue="1">
      <formula>AZ10&gt;-2</formula>
    </cfRule>
    <cfRule type="expression" dxfId="150" priority="212" stopIfTrue="1">
      <formula>AZ10&gt;-3</formula>
    </cfRule>
    <cfRule type="expression" dxfId="149" priority="213" stopIfTrue="1">
      <formula>AZ10&gt;-4</formula>
    </cfRule>
    <cfRule type="expression" dxfId="148" priority="214" stopIfTrue="1">
      <formula>AZ10&gt;-5</formula>
    </cfRule>
    <cfRule type="expression" dxfId="147" priority="215" stopIfTrue="1">
      <formula>AZ10&gt;-6</formula>
    </cfRule>
    <cfRule type="expression" dxfId="146" priority="216" stopIfTrue="1">
      <formula>AZ10&gt;-7</formula>
    </cfRule>
    <cfRule type="expression" dxfId="145" priority="217" stopIfTrue="1">
      <formula>AZ10&lt;-6</formula>
    </cfRule>
  </conditionalFormatting>
  <conditionalFormatting sqref="AZ8:BE8">
    <cfRule type="expression" dxfId="144" priority="209" stopIfTrue="1">
      <formula>AZ8=" "</formula>
    </cfRule>
  </conditionalFormatting>
  <conditionalFormatting sqref="BB13 BD13">
    <cfRule type="expression" dxfId="143" priority="208" stopIfTrue="1">
      <formula>BD13=1</formula>
    </cfRule>
  </conditionalFormatting>
  <conditionalFormatting sqref="AZ9:BE10">
    <cfRule type="expression" dxfId="142" priority="218" stopIfTrue="1">
      <formula>AZ13&gt;=0</formula>
    </cfRule>
    <cfRule type="expression" dxfId="141" priority="219" stopIfTrue="1">
      <formula>AZ13&gt;-2</formula>
    </cfRule>
    <cfRule type="expression" dxfId="140" priority="220" stopIfTrue="1">
      <formula>AZ13&gt;-3</formula>
    </cfRule>
    <cfRule type="expression" dxfId="139" priority="221" stopIfTrue="1">
      <formula>AZ13&gt;-4</formula>
    </cfRule>
    <cfRule type="expression" dxfId="138" priority="222" stopIfTrue="1">
      <formula>AZ13&gt;-5</formula>
    </cfRule>
    <cfRule type="expression" dxfId="137" priority="223" stopIfTrue="1">
      <formula>AZ13&gt;-6</formula>
    </cfRule>
    <cfRule type="expression" dxfId="136" priority="224" stopIfTrue="1">
      <formula>AZ13&gt;-7</formula>
    </cfRule>
    <cfRule type="expression" dxfId="135" priority="225" stopIfTrue="1">
      <formula>AZ13&lt;-6</formula>
    </cfRule>
  </conditionalFormatting>
  <conditionalFormatting sqref="AZ8:AZ10 BA9:BE9">
    <cfRule type="expression" priority="207" stopIfTrue="1">
      <formula>AZ10&gt;25</formula>
    </cfRule>
  </conditionalFormatting>
  <conditionalFormatting sqref="BA8:BA10">
    <cfRule type="expression" priority="206" stopIfTrue="1">
      <formula>BA10&gt;25</formula>
    </cfRule>
  </conditionalFormatting>
  <conditionalFormatting sqref="BB8:BB10">
    <cfRule type="expression" priority="205" stopIfTrue="1">
      <formula>BB10&gt;25</formula>
    </cfRule>
  </conditionalFormatting>
  <conditionalFormatting sqref="BC8:BC10">
    <cfRule type="expression" priority="204" stopIfTrue="1">
      <formula>BC10&gt;25</formula>
    </cfRule>
  </conditionalFormatting>
  <conditionalFormatting sqref="BD8:BD10">
    <cfRule type="expression" priority="203" stopIfTrue="1">
      <formula>BD10&gt;25</formula>
    </cfRule>
  </conditionalFormatting>
  <conditionalFormatting sqref="BE8:BE10">
    <cfRule type="expression" priority="202" stopIfTrue="1">
      <formula>BE10&gt;25</formula>
    </cfRule>
  </conditionalFormatting>
  <conditionalFormatting sqref="AY13 BA13">
    <cfRule type="expression" dxfId="134" priority="201" stopIfTrue="1">
      <formula>BA13</formula>
    </cfRule>
  </conditionalFormatting>
  <conditionalFormatting sqref="BG8:BL8">
    <cfRule type="expression" dxfId="133" priority="185" stopIfTrue="1">
      <formula>BG10&gt;=0</formula>
    </cfRule>
    <cfRule type="expression" dxfId="132" priority="186" stopIfTrue="1">
      <formula>BG10&gt;-2</formula>
    </cfRule>
    <cfRule type="expression" dxfId="131" priority="187" stopIfTrue="1">
      <formula>BG10&gt;-3</formula>
    </cfRule>
    <cfRule type="expression" dxfId="130" priority="188" stopIfTrue="1">
      <formula>BG10&gt;-4</formula>
    </cfRule>
    <cfRule type="expression" dxfId="129" priority="189" stopIfTrue="1">
      <formula>BG10&gt;-5</formula>
    </cfRule>
    <cfRule type="expression" dxfId="128" priority="190" stopIfTrue="1">
      <formula>BG10&gt;-6</formula>
    </cfRule>
    <cfRule type="expression" dxfId="127" priority="191" stopIfTrue="1">
      <formula>BG10&gt;-7</formula>
    </cfRule>
    <cfRule type="expression" dxfId="126" priority="192" stopIfTrue="1">
      <formula>BG10&lt;-6</formula>
    </cfRule>
  </conditionalFormatting>
  <conditionalFormatting sqref="BG8:BL8">
    <cfRule type="expression" dxfId="125" priority="184" stopIfTrue="1">
      <formula>BG8=" "</formula>
    </cfRule>
  </conditionalFormatting>
  <conditionalFormatting sqref="BI13 BK13">
    <cfRule type="expression" dxfId="124" priority="183" stopIfTrue="1">
      <formula>BK13=1</formula>
    </cfRule>
  </conditionalFormatting>
  <conditionalFormatting sqref="BG9:BL10">
    <cfRule type="expression" dxfId="123" priority="193" stopIfTrue="1">
      <formula>BG13&gt;=0</formula>
    </cfRule>
    <cfRule type="expression" dxfId="122" priority="194" stopIfTrue="1">
      <formula>BG13&gt;-2</formula>
    </cfRule>
    <cfRule type="expression" dxfId="121" priority="195" stopIfTrue="1">
      <formula>BG13&gt;-3</formula>
    </cfRule>
    <cfRule type="expression" dxfId="120" priority="196" stopIfTrue="1">
      <formula>BG13&gt;-4</formula>
    </cfRule>
    <cfRule type="expression" dxfId="119" priority="197" stopIfTrue="1">
      <formula>BG13&gt;-5</formula>
    </cfRule>
    <cfRule type="expression" dxfId="118" priority="198" stopIfTrue="1">
      <formula>BG13&gt;-6</formula>
    </cfRule>
    <cfRule type="expression" dxfId="117" priority="199" stopIfTrue="1">
      <formula>BG13&gt;-7</formula>
    </cfRule>
    <cfRule type="expression" dxfId="116" priority="200" stopIfTrue="1">
      <formula>BG13&lt;-6</formula>
    </cfRule>
  </conditionalFormatting>
  <conditionalFormatting sqref="BG8:BG10 BH9:BL9">
    <cfRule type="expression" priority="182" stopIfTrue="1">
      <formula>BG10&gt;25</formula>
    </cfRule>
  </conditionalFormatting>
  <conditionalFormatting sqref="BH8:BH10">
    <cfRule type="expression" priority="181" stopIfTrue="1">
      <formula>BH10&gt;25</formula>
    </cfRule>
  </conditionalFormatting>
  <conditionalFormatting sqref="BI8:BI10">
    <cfRule type="expression" priority="180" stopIfTrue="1">
      <formula>BI10&gt;25</formula>
    </cfRule>
  </conditionalFormatting>
  <conditionalFormatting sqref="BJ8:BJ10">
    <cfRule type="expression" priority="179" stopIfTrue="1">
      <formula>BJ10&gt;25</formula>
    </cfRule>
  </conditionalFormatting>
  <conditionalFormatting sqref="BK8:BK10">
    <cfRule type="expression" priority="178" stopIfTrue="1">
      <formula>BK10&gt;25</formula>
    </cfRule>
  </conditionalFormatting>
  <conditionalFormatting sqref="BL8:BL10">
    <cfRule type="expression" priority="177" stopIfTrue="1">
      <formula>BL10&gt;25</formula>
    </cfRule>
  </conditionalFormatting>
  <conditionalFormatting sqref="BF13 BH13">
    <cfRule type="expression" dxfId="115" priority="176" stopIfTrue="1">
      <formula>BH13</formula>
    </cfRule>
  </conditionalFormatting>
  <conditionalFormatting sqref="AZ19:BE19">
    <cfRule type="expression" dxfId="114" priority="160" stopIfTrue="1">
      <formula>AZ21&gt;=0</formula>
    </cfRule>
    <cfRule type="expression" dxfId="113" priority="161" stopIfTrue="1">
      <formula>AZ21&gt;-2</formula>
    </cfRule>
    <cfRule type="expression" dxfId="112" priority="162" stopIfTrue="1">
      <formula>AZ21&gt;-3</formula>
    </cfRule>
    <cfRule type="expression" dxfId="111" priority="163" stopIfTrue="1">
      <formula>AZ21&gt;-4</formula>
    </cfRule>
    <cfRule type="expression" dxfId="110" priority="164" stopIfTrue="1">
      <formula>AZ21&gt;-5</formula>
    </cfRule>
    <cfRule type="expression" dxfId="109" priority="165" stopIfTrue="1">
      <formula>AZ21&gt;-6</formula>
    </cfRule>
    <cfRule type="expression" dxfId="108" priority="166" stopIfTrue="1">
      <formula>AZ21&gt;-7</formula>
    </cfRule>
    <cfRule type="expression" dxfId="107" priority="167" stopIfTrue="1">
      <formula>AZ21&lt;-6</formula>
    </cfRule>
  </conditionalFormatting>
  <conditionalFormatting sqref="AZ19:BE19">
    <cfRule type="expression" dxfId="106" priority="159" stopIfTrue="1">
      <formula>AZ19=" "</formula>
    </cfRule>
  </conditionalFormatting>
  <conditionalFormatting sqref="BB24 BD24">
    <cfRule type="expression" dxfId="105" priority="158" stopIfTrue="1">
      <formula>BD24=1</formula>
    </cfRule>
  </conditionalFormatting>
  <conditionalFormatting sqref="AZ20:BE21">
    <cfRule type="expression" dxfId="104" priority="168" stopIfTrue="1">
      <formula>AZ24&gt;=0</formula>
    </cfRule>
    <cfRule type="expression" dxfId="103" priority="169" stopIfTrue="1">
      <formula>AZ24&gt;-2</formula>
    </cfRule>
    <cfRule type="expression" dxfId="102" priority="170" stopIfTrue="1">
      <formula>AZ24&gt;-3</formula>
    </cfRule>
    <cfRule type="expression" dxfId="101" priority="171" stopIfTrue="1">
      <formula>AZ24&gt;-4</formula>
    </cfRule>
    <cfRule type="expression" dxfId="100" priority="172" stopIfTrue="1">
      <formula>AZ24&gt;-5</formula>
    </cfRule>
    <cfRule type="expression" dxfId="99" priority="173" stopIfTrue="1">
      <formula>AZ24&gt;-6</formula>
    </cfRule>
    <cfRule type="expression" dxfId="98" priority="174" stopIfTrue="1">
      <formula>AZ24&gt;-7</formula>
    </cfRule>
    <cfRule type="expression" dxfId="97" priority="175" stopIfTrue="1">
      <formula>AZ24&lt;-6</formula>
    </cfRule>
  </conditionalFormatting>
  <conditionalFormatting sqref="AZ19:AZ21 BA20:BE20">
    <cfRule type="expression" priority="157" stopIfTrue="1">
      <formula>AZ21&gt;25</formula>
    </cfRule>
  </conditionalFormatting>
  <conditionalFormatting sqref="BA19:BA21">
    <cfRule type="expression" priority="156" stopIfTrue="1">
      <formula>BA21&gt;25</formula>
    </cfRule>
  </conditionalFormatting>
  <conditionalFormatting sqref="BB19:BB21">
    <cfRule type="expression" priority="155" stopIfTrue="1">
      <formula>BB21&gt;25</formula>
    </cfRule>
  </conditionalFormatting>
  <conditionalFormatting sqref="BC19:BC21">
    <cfRule type="expression" priority="154" stopIfTrue="1">
      <formula>BC21&gt;25</formula>
    </cfRule>
  </conditionalFormatting>
  <conditionalFormatting sqref="BD19:BD21">
    <cfRule type="expression" priority="153" stopIfTrue="1">
      <formula>BD21&gt;25</formula>
    </cfRule>
  </conditionalFormatting>
  <conditionalFormatting sqref="BE19:BE21">
    <cfRule type="expression" priority="152" stopIfTrue="1">
      <formula>BE21&gt;25</formula>
    </cfRule>
  </conditionalFormatting>
  <conditionalFormatting sqref="AY24 BA24">
    <cfRule type="expression" dxfId="96" priority="151" stopIfTrue="1">
      <formula>BA24</formula>
    </cfRule>
  </conditionalFormatting>
  <conditionalFormatting sqref="BG19:BL19">
    <cfRule type="expression" dxfId="95" priority="135" stopIfTrue="1">
      <formula>BG21&gt;=0</formula>
    </cfRule>
    <cfRule type="expression" dxfId="94" priority="136" stopIfTrue="1">
      <formula>BG21&gt;-2</formula>
    </cfRule>
    <cfRule type="expression" dxfId="93" priority="137" stopIfTrue="1">
      <formula>BG21&gt;-3</formula>
    </cfRule>
    <cfRule type="expression" dxfId="92" priority="138" stopIfTrue="1">
      <formula>BG21&gt;-4</formula>
    </cfRule>
    <cfRule type="expression" dxfId="91" priority="139" stopIfTrue="1">
      <formula>BG21&gt;-5</formula>
    </cfRule>
    <cfRule type="expression" dxfId="90" priority="140" stopIfTrue="1">
      <formula>BG21&gt;-6</formula>
    </cfRule>
    <cfRule type="expression" dxfId="89" priority="141" stopIfTrue="1">
      <formula>BG21&gt;-7</formula>
    </cfRule>
    <cfRule type="expression" dxfId="88" priority="142" stopIfTrue="1">
      <formula>BG21&lt;-6</formula>
    </cfRule>
  </conditionalFormatting>
  <conditionalFormatting sqref="BG19:BL19">
    <cfRule type="expression" dxfId="87" priority="134" stopIfTrue="1">
      <formula>BG19=" "</formula>
    </cfRule>
  </conditionalFormatting>
  <conditionalFormatting sqref="BI24 BK24">
    <cfRule type="expression" dxfId="86" priority="133" stopIfTrue="1">
      <formula>BK24=1</formula>
    </cfRule>
  </conditionalFormatting>
  <conditionalFormatting sqref="BG20:BL21">
    <cfRule type="expression" dxfId="85" priority="143" stopIfTrue="1">
      <formula>BG24&gt;=0</formula>
    </cfRule>
    <cfRule type="expression" dxfId="84" priority="144" stopIfTrue="1">
      <formula>BG24&gt;-2</formula>
    </cfRule>
    <cfRule type="expression" dxfId="83" priority="145" stopIfTrue="1">
      <formula>BG24&gt;-3</formula>
    </cfRule>
    <cfRule type="expression" dxfId="82" priority="146" stopIfTrue="1">
      <formula>BG24&gt;-4</formula>
    </cfRule>
    <cfRule type="expression" dxfId="81" priority="147" stopIfTrue="1">
      <formula>BG24&gt;-5</formula>
    </cfRule>
    <cfRule type="expression" dxfId="80" priority="148" stopIfTrue="1">
      <formula>BG24&gt;-6</formula>
    </cfRule>
    <cfRule type="expression" dxfId="79" priority="149" stopIfTrue="1">
      <formula>BG24&gt;-7</formula>
    </cfRule>
    <cfRule type="expression" dxfId="78" priority="150" stopIfTrue="1">
      <formula>BG24&lt;-6</formula>
    </cfRule>
  </conditionalFormatting>
  <conditionalFormatting sqref="BG19:BG21 BH20:BL20">
    <cfRule type="expression" priority="132" stopIfTrue="1">
      <formula>BG21&gt;25</formula>
    </cfRule>
  </conditionalFormatting>
  <conditionalFormatting sqref="BH19:BH21">
    <cfRule type="expression" priority="131" stopIfTrue="1">
      <formula>BH21&gt;25</formula>
    </cfRule>
  </conditionalFormatting>
  <conditionalFormatting sqref="BI19:BI21">
    <cfRule type="expression" priority="130" stopIfTrue="1">
      <formula>BI21&gt;25</formula>
    </cfRule>
  </conditionalFormatting>
  <conditionalFormatting sqref="BJ19:BJ21">
    <cfRule type="expression" priority="129" stopIfTrue="1">
      <formula>BJ21&gt;25</formula>
    </cfRule>
  </conditionalFormatting>
  <conditionalFormatting sqref="BK19:BK21">
    <cfRule type="expression" priority="128" stopIfTrue="1">
      <formula>BK21&gt;25</formula>
    </cfRule>
  </conditionalFormatting>
  <conditionalFormatting sqref="BL19:BL21">
    <cfRule type="expression" priority="127" stopIfTrue="1">
      <formula>BL21&gt;25</formula>
    </cfRule>
  </conditionalFormatting>
  <conditionalFormatting sqref="BF24 BH24">
    <cfRule type="expression" dxfId="77" priority="126" stopIfTrue="1">
      <formula>BH24</formula>
    </cfRule>
  </conditionalFormatting>
  <conditionalFormatting sqref="AZ30:BE30">
    <cfRule type="expression" dxfId="76" priority="85" stopIfTrue="1">
      <formula>AZ32&gt;=0</formula>
    </cfRule>
    <cfRule type="expression" dxfId="75" priority="86" stopIfTrue="1">
      <formula>AZ32&gt;-2</formula>
    </cfRule>
    <cfRule type="expression" dxfId="74" priority="87" stopIfTrue="1">
      <formula>AZ32&gt;-3</formula>
    </cfRule>
    <cfRule type="expression" dxfId="73" priority="88" stopIfTrue="1">
      <formula>AZ32&gt;-4</formula>
    </cfRule>
    <cfRule type="expression" dxfId="72" priority="89" stopIfTrue="1">
      <formula>AZ32&gt;-5</formula>
    </cfRule>
    <cfRule type="expression" dxfId="71" priority="90" stopIfTrue="1">
      <formula>AZ32&gt;-6</formula>
    </cfRule>
    <cfRule type="expression" dxfId="70" priority="91" stopIfTrue="1">
      <formula>AZ32&gt;-7</formula>
    </cfRule>
    <cfRule type="expression" dxfId="69" priority="92" stopIfTrue="1">
      <formula>AZ32&lt;-6</formula>
    </cfRule>
  </conditionalFormatting>
  <conditionalFormatting sqref="AZ30:BE30">
    <cfRule type="expression" dxfId="68" priority="84" stopIfTrue="1">
      <formula>AZ30=" "</formula>
    </cfRule>
  </conditionalFormatting>
  <conditionalFormatting sqref="BB35 BD35">
    <cfRule type="expression" dxfId="67" priority="83" stopIfTrue="1">
      <formula>BD35=1</formula>
    </cfRule>
  </conditionalFormatting>
  <conditionalFormatting sqref="AZ31:BE32">
    <cfRule type="expression" dxfId="66" priority="93" stopIfTrue="1">
      <formula>AZ35&gt;=0</formula>
    </cfRule>
    <cfRule type="expression" dxfId="65" priority="94" stopIfTrue="1">
      <formula>AZ35&gt;-2</formula>
    </cfRule>
    <cfRule type="expression" dxfId="64" priority="95" stopIfTrue="1">
      <formula>AZ35&gt;-3</formula>
    </cfRule>
    <cfRule type="expression" dxfId="63" priority="96" stopIfTrue="1">
      <formula>AZ35&gt;-4</formula>
    </cfRule>
    <cfRule type="expression" dxfId="62" priority="97" stopIfTrue="1">
      <formula>AZ35&gt;-5</formula>
    </cfRule>
    <cfRule type="expression" dxfId="61" priority="98" stopIfTrue="1">
      <formula>AZ35&gt;-6</formula>
    </cfRule>
    <cfRule type="expression" dxfId="60" priority="99" stopIfTrue="1">
      <formula>AZ35&gt;-7</formula>
    </cfRule>
    <cfRule type="expression" dxfId="59" priority="100" stopIfTrue="1">
      <formula>AZ35&lt;-6</formula>
    </cfRule>
  </conditionalFormatting>
  <conditionalFormatting sqref="AZ30:AZ32 BA31:BE31">
    <cfRule type="expression" priority="82" stopIfTrue="1">
      <formula>AZ32&gt;25</formula>
    </cfRule>
  </conditionalFormatting>
  <conditionalFormatting sqref="BA30:BA32">
    <cfRule type="expression" priority="81" stopIfTrue="1">
      <formula>BA32&gt;25</formula>
    </cfRule>
  </conditionalFormatting>
  <conditionalFormatting sqref="BB30:BB32">
    <cfRule type="expression" priority="80" stopIfTrue="1">
      <formula>BB32&gt;25</formula>
    </cfRule>
  </conditionalFormatting>
  <conditionalFormatting sqref="BC30:BC32">
    <cfRule type="expression" priority="79" stopIfTrue="1">
      <formula>BC32&gt;25</formula>
    </cfRule>
  </conditionalFormatting>
  <conditionalFormatting sqref="BD30:BD32">
    <cfRule type="expression" priority="78" stopIfTrue="1">
      <formula>BD32&gt;25</formula>
    </cfRule>
  </conditionalFormatting>
  <conditionalFormatting sqref="BE30:BE32">
    <cfRule type="expression" priority="77" stopIfTrue="1">
      <formula>BE32&gt;25</formula>
    </cfRule>
  </conditionalFormatting>
  <conditionalFormatting sqref="AY35 BA35">
    <cfRule type="expression" dxfId="58" priority="76" stopIfTrue="1">
      <formula>BA35</formula>
    </cfRule>
  </conditionalFormatting>
  <conditionalFormatting sqref="BG30:BL30">
    <cfRule type="expression" dxfId="57" priority="60" stopIfTrue="1">
      <formula>BG32&gt;=0</formula>
    </cfRule>
    <cfRule type="expression" dxfId="56" priority="61" stopIfTrue="1">
      <formula>BG32&gt;-2</formula>
    </cfRule>
    <cfRule type="expression" dxfId="55" priority="62" stopIfTrue="1">
      <formula>BG32&gt;-3</formula>
    </cfRule>
    <cfRule type="expression" dxfId="54" priority="63" stopIfTrue="1">
      <formula>BG32&gt;-4</formula>
    </cfRule>
    <cfRule type="expression" dxfId="53" priority="64" stopIfTrue="1">
      <formula>BG32&gt;-5</formula>
    </cfRule>
    <cfRule type="expression" dxfId="52" priority="65" stopIfTrue="1">
      <formula>BG32&gt;-6</formula>
    </cfRule>
    <cfRule type="expression" dxfId="51" priority="66" stopIfTrue="1">
      <formula>BG32&gt;-7</formula>
    </cfRule>
    <cfRule type="expression" dxfId="50" priority="67" stopIfTrue="1">
      <formula>BG32&lt;-6</formula>
    </cfRule>
  </conditionalFormatting>
  <conditionalFormatting sqref="BG30:BL30">
    <cfRule type="expression" dxfId="49" priority="59" stopIfTrue="1">
      <formula>BG30=" "</formula>
    </cfRule>
  </conditionalFormatting>
  <conditionalFormatting sqref="BI35 BK35">
    <cfRule type="expression" dxfId="48" priority="58" stopIfTrue="1">
      <formula>BK35=1</formula>
    </cfRule>
  </conditionalFormatting>
  <conditionalFormatting sqref="BG31:BL32">
    <cfRule type="expression" dxfId="47" priority="68" stopIfTrue="1">
      <formula>BG35&gt;=0</formula>
    </cfRule>
    <cfRule type="expression" dxfId="46" priority="69" stopIfTrue="1">
      <formula>BG35&gt;-2</formula>
    </cfRule>
    <cfRule type="expression" dxfId="45" priority="70" stopIfTrue="1">
      <formula>BG35&gt;-3</formula>
    </cfRule>
    <cfRule type="expression" dxfId="44" priority="71" stopIfTrue="1">
      <formula>BG35&gt;-4</formula>
    </cfRule>
    <cfRule type="expression" dxfId="43" priority="72" stopIfTrue="1">
      <formula>BG35&gt;-5</formula>
    </cfRule>
    <cfRule type="expression" dxfId="42" priority="73" stopIfTrue="1">
      <formula>BG35&gt;-6</formula>
    </cfRule>
    <cfRule type="expression" dxfId="41" priority="74" stopIfTrue="1">
      <formula>BG35&gt;-7</formula>
    </cfRule>
    <cfRule type="expression" dxfId="40" priority="75" stopIfTrue="1">
      <formula>BG35&lt;-6</formula>
    </cfRule>
  </conditionalFormatting>
  <conditionalFormatting sqref="BG30:BG32 BH31:BL31">
    <cfRule type="expression" priority="57" stopIfTrue="1">
      <formula>BG32&gt;25</formula>
    </cfRule>
  </conditionalFormatting>
  <conditionalFormatting sqref="BH30:BH32">
    <cfRule type="expression" priority="56" stopIfTrue="1">
      <formula>BH32&gt;25</formula>
    </cfRule>
  </conditionalFormatting>
  <conditionalFormatting sqref="BI30:BI32">
    <cfRule type="expression" priority="55" stopIfTrue="1">
      <formula>BI32&gt;25</formula>
    </cfRule>
  </conditionalFormatting>
  <conditionalFormatting sqref="BJ30:BJ32">
    <cfRule type="expression" priority="54" stopIfTrue="1">
      <formula>BJ32&gt;25</formula>
    </cfRule>
  </conditionalFormatting>
  <conditionalFormatting sqref="BK30:BK32">
    <cfRule type="expression" priority="53" stopIfTrue="1">
      <formula>BK32&gt;25</formula>
    </cfRule>
  </conditionalFormatting>
  <conditionalFormatting sqref="BL30:BL32">
    <cfRule type="expression" priority="52" stopIfTrue="1">
      <formula>BL32&gt;25</formula>
    </cfRule>
  </conditionalFormatting>
  <conditionalFormatting sqref="BF35 BH35">
    <cfRule type="expression" dxfId="39" priority="51" stopIfTrue="1">
      <formula>BH35</formula>
    </cfRule>
  </conditionalFormatting>
  <conditionalFormatting sqref="AZ41:BE41">
    <cfRule type="expression" dxfId="38" priority="35" stopIfTrue="1">
      <formula>AZ43&gt;=0</formula>
    </cfRule>
    <cfRule type="expression" dxfId="37" priority="36" stopIfTrue="1">
      <formula>AZ43&gt;-2</formula>
    </cfRule>
    <cfRule type="expression" dxfId="36" priority="37" stopIfTrue="1">
      <formula>AZ43&gt;-3</formula>
    </cfRule>
    <cfRule type="expression" dxfId="35" priority="38" stopIfTrue="1">
      <formula>AZ43&gt;-4</formula>
    </cfRule>
    <cfRule type="expression" dxfId="34" priority="39" stopIfTrue="1">
      <formula>AZ43&gt;-5</formula>
    </cfRule>
    <cfRule type="expression" dxfId="33" priority="40" stopIfTrue="1">
      <formula>AZ43&gt;-6</formula>
    </cfRule>
    <cfRule type="expression" dxfId="32" priority="41" stopIfTrue="1">
      <formula>AZ43&gt;-7</formula>
    </cfRule>
    <cfRule type="expression" dxfId="31" priority="42" stopIfTrue="1">
      <formula>AZ43&lt;-6</formula>
    </cfRule>
  </conditionalFormatting>
  <conditionalFormatting sqref="AZ41:BE41">
    <cfRule type="expression" dxfId="30" priority="34" stopIfTrue="1">
      <formula>AZ41=" "</formula>
    </cfRule>
  </conditionalFormatting>
  <conditionalFormatting sqref="BB46 BD46">
    <cfRule type="expression" dxfId="29" priority="33" stopIfTrue="1">
      <formula>BD46=1</formula>
    </cfRule>
  </conditionalFormatting>
  <conditionalFormatting sqref="AZ42:BE43">
    <cfRule type="expression" dxfId="28" priority="43" stopIfTrue="1">
      <formula>AZ46&gt;=0</formula>
    </cfRule>
    <cfRule type="expression" dxfId="27" priority="44" stopIfTrue="1">
      <formula>AZ46&gt;-2</formula>
    </cfRule>
    <cfRule type="expression" dxfId="26" priority="45" stopIfTrue="1">
      <formula>AZ46&gt;-3</formula>
    </cfRule>
    <cfRule type="expression" dxfId="25" priority="46" stopIfTrue="1">
      <formula>AZ46&gt;-4</formula>
    </cfRule>
    <cfRule type="expression" dxfId="24" priority="47" stopIfTrue="1">
      <formula>AZ46&gt;-5</formula>
    </cfRule>
    <cfRule type="expression" dxfId="23" priority="48" stopIfTrue="1">
      <formula>AZ46&gt;-6</formula>
    </cfRule>
    <cfRule type="expression" dxfId="22" priority="49" stopIfTrue="1">
      <formula>AZ46&gt;-7</formula>
    </cfRule>
    <cfRule type="expression" dxfId="21" priority="50" stopIfTrue="1">
      <formula>AZ46&lt;-6</formula>
    </cfRule>
  </conditionalFormatting>
  <conditionalFormatting sqref="AZ41:AZ43 BA42:BE42">
    <cfRule type="expression" priority="32" stopIfTrue="1">
      <formula>AZ43&gt;25</formula>
    </cfRule>
  </conditionalFormatting>
  <conditionalFormatting sqref="BA41:BA43">
    <cfRule type="expression" priority="31" stopIfTrue="1">
      <formula>BA43&gt;25</formula>
    </cfRule>
  </conditionalFormatting>
  <conditionalFormatting sqref="BB41:BB43">
    <cfRule type="expression" priority="30" stopIfTrue="1">
      <formula>BB43&gt;25</formula>
    </cfRule>
  </conditionalFormatting>
  <conditionalFormatting sqref="BC41:BC43">
    <cfRule type="expression" priority="29" stopIfTrue="1">
      <formula>BC43&gt;25</formula>
    </cfRule>
  </conditionalFormatting>
  <conditionalFormatting sqref="BD41:BD43">
    <cfRule type="expression" priority="28" stopIfTrue="1">
      <formula>BD43&gt;25</formula>
    </cfRule>
  </conditionalFormatting>
  <conditionalFormatting sqref="BE41:BE43">
    <cfRule type="expression" priority="27" stopIfTrue="1">
      <formula>BE43&gt;25</formula>
    </cfRule>
  </conditionalFormatting>
  <conditionalFormatting sqref="AY46 BA46">
    <cfRule type="expression" dxfId="20" priority="26" stopIfTrue="1">
      <formula>BA46</formula>
    </cfRule>
  </conditionalFormatting>
  <conditionalFormatting sqref="BG41:BL41">
    <cfRule type="expression" dxfId="19" priority="10" stopIfTrue="1">
      <formula>BG43&gt;=0</formula>
    </cfRule>
    <cfRule type="expression" dxfId="18" priority="11" stopIfTrue="1">
      <formula>BG43&gt;-2</formula>
    </cfRule>
    <cfRule type="expression" dxfId="17" priority="12" stopIfTrue="1">
      <formula>BG43&gt;-3</formula>
    </cfRule>
    <cfRule type="expression" dxfId="16" priority="13" stopIfTrue="1">
      <formula>BG43&gt;-4</formula>
    </cfRule>
    <cfRule type="expression" dxfId="15" priority="14" stopIfTrue="1">
      <formula>BG43&gt;-5</formula>
    </cfRule>
    <cfRule type="expression" dxfId="14" priority="15" stopIfTrue="1">
      <formula>BG43&gt;-6</formula>
    </cfRule>
    <cfRule type="expression" dxfId="13" priority="16" stopIfTrue="1">
      <formula>BG43&gt;-7</formula>
    </cfRule>
    <cfRule type="expression" dxfId="12" priority="17" stopIfTrue="1">
      <formula>BG43&lt;-6</formula>
    </cfRule>
  </conditionalFormatting>
  <conditionalFormatting sqref="BG41:BL41">
    <cfRule type="expression" dxfId="11" priority="9" stopIfTrue="1">
      <formula>BG41=" "</formula>
    </cfRule>
  </conditionalFormatting>
  <conditionalFormatting sqref="BI46 BK46">
    <cfRule type="expression" dxfId="10" priority="8" stopIfTrue="1">
      <formula>BK46=1</formula>
    </cfRule>
  </conditionalFormatting>
  <conditionalFormatting sqref="BG42:BL43">
    <cfRule type="expression" dxfId="9" priority="18" stopIfTrue="1">
      <formula>BG46&gt;=0</formula>
    </cfRule>
    <cfRule type="expression" dxfId="8" priority="19" stopIfTrue="1">
      <formula>BG46&gt;-2</formula>
    </cfRule>
    <cfRule type="expression" dxfId="7" priority="20" stopIfTrue="1">
      <formula>BG46&gt;-3</formula>
    </cfRule>
    <cfRule type="expression" dxfId="6" priority="21" stopIfTrue="1">
      <formula>BG46&gt;-4</formula>
    </cfRule>
    <cfRule type="expression" dxfId="5" priority="22" stopIfTrue="1">
      <formula>BG46&gt;-5</formula>
    </cfRule>
    <cfRule type="expression" dxfId="4" priority="23" stopIfTrue="1">
      <formula>BG46&gt;-6</formula>
    </cfRule>
    <cfRule type="expression" dxfId="3" priority="24" stopIfTrue="1">
      <formula>BG46&gt;-7</formula>
    </cfRule>
    <cfRule type="expression" dxfId="2" priority="25" stopIfTrue="1">
      <formula>BG46&lt;-6</formula>
    </cfRule>
  </conditionalFormatting>
  <conditionalFormatting sqref="BG41:BG43 BH42:BL42">
    <cfRule type="expression" priority="7" stopIfTrue="1">
      <formula>BG43&gt;25</formula>
    </cfRule>
  </conditionalFormatting>
  <conditionalFormatting sqref="BH41:BH43">
    <cfRule type="expression" priority="6" stopIfTrue="1">
      <formula>BH43&gt;25</formula>
    </cfRule>
  </conditionalFormatting>
  <conditionalFormatting sqref="BI41:BI43">
    <cfRule type="expression" priority="5" stopIfTrue="1">
      <formula>BI43&gt;25</formula>
    </cfRule>
  </conditionalFormatting>
  <conditionalFormatting sqref="BJ41:BJ43">
    <cfRule type="expression" priority="4" stopIfTrue="1">
      <formula>BJ43&gt;25</formula>
    </cfRule>
  </conditionalFormatting>
  <conditionalFormatting sqref="BK41:BK43">
    <cfRule type="expression" priority="3" stopIfTrue="1">
      <formula>BK43&gt;25</formula>
    </cfRule>
  </conditionalFormatting>
  <conditionalFormatting sqref="BL41:BL43">
    <cfRule type="expression" priority="2" stopIfTrue="1">
      <formula>BL43&gt;25</formula>
    </cfRule>
  </conditionalFormatting>
  <conditionalFormatting sqref="BF46 BH46">
    <cfRule type="expression" dxfId="1" priority="1" stopIfTrue="1">
      <formula>BH46</formula>
    </cfRule>
  </conditionalFormatting>
  <dataValidations count="1">
    <dataValidation type="list" allowBlank="1" showInputMessage="1" showErrorMessage="1" sqref="D6 AZ6 H11 BD11 H6 BD6 D11 AZ11 BG6 BK11 BK6 BG11 AZ28 BD33 BD28 AZ33 AZ17 BD22 BD17 AZ22 AZ39 BD44 BD39 AZ44 BG17 BK22 BK17 BG22 BG39 BK44 BK39 BG44 BG28 BK33 BK28 BG33">
      <formula1>$A$1:$A$26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election activeCell="M2" sqref="M2"/>
    </sheetView>
  </sheetViews>
  <sheetFormatPr defaultRowHeight="15" x14ac:dyDescent="0.25"/>
  <cols>
    <col min="1" max="1" width="15.42578125" customWidth="1"/>
    <col min="2" max="2" width="28.42578125" customWidth="1"/>
    <col min="15" max="15" width="26.5703125" customWidth="1"/>
  </cols>
  <sheetData>
    <row r="1" spans="1:15" x14ac:dyDescent="0.25">
      <c r="A1" s="13" t="s">
        <v>18</v>
      </c>
      <c r="B1" s="13" t="s">
        <v>7</v>
      </c>
      <c r="C1" s="13" t="s">
        <v>19</v>
      </c>
      <c r="D1" s="13" t="s">
        <v>3</v>
      </c>
      <c r="E1" s="13" t="s">
        <v>15</v>
      </c>
      <c r="F1" s="13" t="s">
        <v>16</v>
      </c>
      <c r="G1" s="13" t="s">
        <v>8</v>
      </c>
      <c r="H1" s="13" t="s">
        <v>9</v>
      </c>
      <c r="I1" s="13" t="s">
        <v>10</v>
      </c>
      <c r="J1" s="13" t="s">
        <v>11</v>
      </c>
      <c r="K1" s="13" t="s">
        <v>12</v>
      </c>
      <c r="L1" s="13" t="s">
        <v>13</v>
      </c>
      <c r="M1" s="13" t="s">
        <v>5</v>
      </c>
      <c r="N1" s="13" t="s">
        <v>6</v>
      </c>
      <c r="O1" s="13" t="s">
        <v>14</v>
      </c>
    </row>
    <row r="2" spans="1:15" x14ac:dyDescent="0.25">
      <c r="A2">
        <v>1</v>
      </c>
      <c r="B2" t="s">
        <v>17</v>
      </c>
      <c r="C2" t="s">
        <v>17</v>
      </c>
      <c r="D2" t="s">
        <v>17</v>
      </c>
      <c r="E2" t="s">
        <v>17</v>
      </c>
      <c r="F2" t="s">
        <v>17</v>
      </c>
      <c r="G2" t="s">
        <v>17</v>
      </c>
      <c r="H2" t="s">
        <v>17</v>
      </c>
      <c r="I2" t="s">
        <v>17</v>
      </c>
      <c r="J2" t="s">
        <v>17</v>
      </c>
      <c r="K2" t="s">
        <v>17</v>
      </c>
      <c r="L2" t="s">
        <v>17</v>
      </c>
      <c r="M2" t="s">
        <v>17</v>
      </c>
      <c r="N2" t="s">
        <v>17</v>
      </c>
      <c r="O2" t="s">
        <v>17</v>
      </c>
    </row>
    <row r="3" spans="1:15" x14ac:dyDescent="0.25">
      <c r="A3">
        <v>2</v>
      </c>
      <c r="B3" t="s">
        <v>17</v>
      </c>
      <c r="C3" t="s">
        <v>17</v>
      </c>
      <c r="D3" t="s">
        <v>17</v>
      </c>
      <c r="E3" t="s">
        <v>17</v>
      </c>
      <c r="F3" t="s">
        <v>17</v>
      </c>
      <c r="G3" t="s">
        <v>17</v>
      </c>
      <c r="H3" t="s">
        <v>17</v>
      </c>
      <c r="I3" t="s">
        <v>17</v>
      </c>
      <c r="J3" t="s">
        <v>17</v>
      </c>
      <c r="K3" t="s">
        <v>17</v>
      </c>
      <c r="L3" t="s">
        <v>17</v>
      </c>
      <c r="M3" t="s">
        <v>17</v>
      </c>
      <c r="N3" t="s">
        <v>17</v>
      </c>
      <c r="O3" t="s">
        <v>17</v>
      </c>
    </row>
    <row r="4" spans="1:15" x14ac:dyDescent="0.25">
      <c r="A4">
        <v>3</v>
      </c>
      <c r="B4" t="s">
        <v>17</v>
      </c>
      <c r="C4" t="s">
        <v>17</v>
      </c>
      <c r="D4" t="s">
        <v>17</v>
      </c>
      <c r="E4" t="s">
        <v>17</v>
      </c>
      <c r="F4" t="s">
        <v>17</v>
      </c>
      <c r="G4" t="s">
        <v>17</v>
      </c>
      <c r="H4" t="s">
        <v>17</v>
      </c>
      <c r="I4" t="s">
        <v>17</v>
      </c>
      <c r="J4" t="s">
        <v>17</v>
      </c>
      <c r="K4" t="s">
        <v>17</v>
      </c>
      <c r="L4" t="s">
        <v>17</v>
      </c>
      <c r="M4" t="s">
        <v>17</v>
      </c>
      <c r="N4" t="s">
        <v>17</v>
      </c>
      <c r="O4" t="s">
        <v>17</v>
      </c>
    </row>
    <row r="5" spans="1:15" x14ac:dyDescent="0.25">
      <c r="A5">
        <v>4</v>
      </c>
      <c r="B5" t="s">
        <v>17</v>
      </c>
      <c r="C5" t="s">
        <v>17</v>
      </c>
      <c r="D5" t="s">
        <v>17</v>
      </c>
      <c r="E5" t="s">
        <v>17</v>
      </c>
      <c r="F5" t="s">
        <v>17</v>
      </c>
      <c r="G5" t="s">
        <v>17</v>
      </c>
      <c r="H5" t="s">
        <v>17</v>
      </c>
      <c r="I5" t="s">
        <v>17</v>
      </c>
      <c r="J5" t="s">
        <v>17</v>
      </c>
      <c r="K5" t="s">
        <v>17</v>
      </c>
      <c r="L5" t="s">
        <v>17</v>
      </c>
      <c r="M5" t="s">
        <v>17</v>
      </c>
      <c r="N5" t="s">
        <v>17</v>
      </c>
      <c r="O5" t="s">
        <v>17</v>
      </c>
    </row>
    <row r="6" spans="1:15" x14ac:dyDescent="0.25">
      <c r="A6">
        <v>5</v>
      </c>
      <c r="B6" t="s">
        <v>17</v>
      </c>
      <c r="C6" t="s">
        <v>17</v>
      </c>
      <c r="D6" t="s">
        <v>17</v>
      </c>
      <c r="E6" t="s">
        <v>17</v>
      </c>
      <c r="F6" t="s">
        <v>17</v>
      </c>
      <c r="G6" t="s">
        <v>17</v>
      </c>
      <c r="H6" t="s">
        <v>17</v>
      </c>
      <c r="I6" t="s">
        <v>17</v>
      </c>
      <c r="J6" t="s">
        <v>17</v>
      </c>
      <c r="K6" t="s">
        <v>17</v>
      </c>
      <c r="L6" t="s">
        <v>17</v>
      </c>
      <c r="M6" t="s">
        <v>17</v>
      </c>
      <c r="N6" t="s">
        <v>17</v>
      </c>
      <c r="O6" t="s">
        <v>17</v>
      </c>
    </row>
    <row r="7" spans="1:15" x14ac:dyDescent="0.25">
      <c r="A7">
        <v>6</v>
      </c>
      <c r="B7" t="s">
        <v>17</v>
      </c>
      <c r="C7" t="s">
        <v>17</v>
      </c>
      <c r="D7" t="s">
        <v>17</v>
      </c>
      <c r="E7" t="s">
        <v>17</v>
      </c>
      <c r="F7" t="s">
        <v>17</v>
      </c>
      <c r="G7" t="s">
        <v>17</v>
      </c>
      <c r="H7" t="s">
        <v>17</v>
      </c>
      <c r="I7" t="s">
        <v>17</v>
      </c>
      <c r="J7" t="s">
        <v>17</v>
      </c>
      <c r="K7" t="s">
        <v>17</v>
      </c>
      <c r="L7" t="s">
        <v>17</v>
      </c>
      <c r="M7" t="s">
        <v>17</v>
      </c>
      <c r="N7" t="s">
        <v>17</v>
      </c>
      <c r="O7" t="s">
        <v>17</v>
      </c>
    </row>
    <row r="8" spans="1:15" x14ac:dyDescent="0.25">
      <c r="A8">
        <v>7</v>
      </c>
      <c r="B8" t="s">
        <v>17</v>
      </c>
      <c r="C8" t="s">
        <v>17</v>
      </c>
      <c r="D8" t="s">
        <v>17</v>
      </c>
      <c r="E8" t="s">
        <v>17</v>
      </c>
      <c r="F8" t="s">
        <v>17</v>
      </c>
      <c r="G8" t="s">
        <v>17</v>
      </c>
      <c r="H8" t="s">
        <v>17</v>
      </c>
      <c r="I8" t="s">
        <v>17</v>
      </c>
      <c r="J8" t="s">
        <v>17</v>
      </c>
      <c r="K8" t="s">
        <v>17</v>
      </c>
      <c r="L8" t="s">
        <v>17</v>
      </c>
      <c r="M8" t="s">
        <v>17</v>
      </c>
      <c r="N8" t="s">
        <v>17</v>
      </c>
      <c r="O8" t="s">
        <v>17</v>
      </c>
    </row>
    <row r="9" spans="1:15" x14ac:dyDescent="0.25">
      <c r="A9">
        <v>8</v>
      </c>
      <c r="B9" t="s">
        <v>17</v>
      </c>
      <c r="C9" t="s">
        <v>17</v>
      </c>
      <c r="D9" t="s">
        <v>17</v>
      </c>
      <c r="E9" t="s">
        <v>17</v>
      </c>
      <c r="F9" t="s">
        <v>17</v>
      </c>
      <c r="G9" t="s">
        <v>17</v>
      </c>
      <c r="H9" t="s">
        <v>17</v>
      </c>
      <c r="I9" t="s">
        <v>17</v>
      </c>
      <c r="J9" t="s">
        <v>17</v>
      </c>
      <c r="K9" t="s">
        <v>17</v>
      </c>
      <c r="L9" t="s">
        <v>17</v>
      </c>
      <c r="M9" t="s">
        <v>17</v>
      </c>
      <c r="N9" t="s">
        <v>17</v>
      </c>
      <c r="O9" t="s">
        <v>17</v>
      </c>
    </row>
    <row r="10" spans="1:15" x14ac:dyDescent="0.25">
      <c r="A10">
        <v>9</v>
      </c>
      <c r="B10" t="s">
        <v>17</v>
      </c>
      <c r="C10" t="s">
        <v>17</v>
      </c>
      <c r="D10" t="s">
        <v>17</v>
      </c>
      <c r="E10" t="s">
        <v>17</v>
      </c>
      <c r="F10" t="s">
        <v>17</v>
      </c>
      <c r="G10" t="s">
        <v>17</v>
      </c>
      <c r="H10" t="s">
        <v>17</v>
      </c>
      <c r="I10" t="s">
        <v>17</v>
      </c>
      <c r="J10" t="s">
        <v>17</v>
      </c>
      <c r="K10" t="s">
        <v>17</v>
      </c>
      <c r="L10" t="s">
        <v>17</v>
      </c>
      <c r="M10" t="s">
        <v>17</v>
      </c>
      <c r="N10" t="s">
        <v>17</v>
      </c>
      <c r="O10" t="s">
        <v>17</v>
      </c>
    </row>
    <row r="11" spans="1:15" x14ac:dyDescent="0.25">
      <c r="A11">
        <v>10</v>
      </c>
      <c r="B11" t="s">
        <v>17</v>
      </c>
      <c r="C11" t="s">
        <v>17</v>
      </c>
      <c r="D11" t="s">
        <v>17</v>
      </c>
      <c r="E11" t="s">
        <v>17</v>
      </c>
      <c r="F11" t="s">
        <v>17</v>
      </c>
      <c r="G11" t="s">
        <v>17</v>
      </c>
      <c r="H11" t="s">
        <v>17</v>
      </c>
      <c r="I11" t="s">
        <v>17</v>
      </c>
      <c r="J11" t="s">
        <v>17</v>
      </c>
      <c r="K11" t="s">
        <v>17</v>
      </c>
      <c r="L11" t="s">
        <v>17</v>
      </c>
      <c r="M11" t="s">
        <v>17</v>
      </c>
      <c r="N11" t="s">
        <v>17</v>
      </c>
      <c r="O11" t="s">
        <v>17</v>
      </c>
    </row>
    <row r="12" spans="1:15" x14ac:dyDescent="0.25">
      <c r="A12">
        <v>11</v>
      </c>
      <c r="B12" t="s">
        <v>17</v>
      </c>
      <c r="C12" t="s">
        <v>17</v>
      </c>
      <c r="D12" t="s">
        <v>17</v>
      </c>
      <c r="E12" t="s">
        <v>17</v>
      </c>
      <c r="F12" t="s">
        <v>17</v>
      </c>
      <c r="G12" t="s">
        <v>17</v>
      </c>
      <c r="H12" t="s">
        <v>17</v>
      </c>
      <c r="I12" t="s">
        <v>17</v>
      </c>
      <c r="J12" t="s">
        <v>17</v>
      </c>
      <c r="K12" t="s">
        <v>17</v>
      </c>
      <c r="L12" t="s">
        <v>17</v>
      </c>
      <c r="M12" t="s">
        <v>17</v>
      </c>
      <c r="N12" t="s">
        <v>17</v>
      </c>
      <c r="O12" t="s">
        <v>17</v>
      </c>
    </row>
    <row r="13" spans="1:15" x14ac:dyDescent="0.25">
      <c r="A13">
        <v>12</v>
      </c>
      <c r="B13" t="s">
        <v>17</v>
      </c>
      <c r="C13" t="s">
        <v>17</v>
      </c>
      <c r="D13" t="s">
        <v>17</v>
      </c>
      <c r="E13" t="s">
        <v>17</v>
      </c>
      <c r="F13" t="s">
        <v>17</v>
      </c>
      <c r="G13" t="s">
        <v>17</v>
      </c>
      <c r="H13" t="s">
        <v>17</v>
      </c>
      <c r="I13" t="s">
        <v>17</v>
      </c>
      <c r="J13" t="s">
        <v>17</v>
      </c>
      <c r="K13" t="s">
        <v>17</v>
      </c>
      <c r="L13" t="s">
        <v>17</v>
      </c>
      <c r="M13" t="s">
        <v>17</v>
      </c>
      <c r="N13" t="s">
        <v>17</v>
      </c>
      <c r="O13" t="s">
        <v>17</v>
      </c>
    </row>
    <row r="14" spans="1:15" x14ac:dyDescent="0.25">
      <c r="A14">
        <v>13</v>
      </c>
      <c r="B14" t="s">
        <v>17</v>
      </c>
      <c r="C14" t="s">
        <v>17</v>
      </c>
      <c r="D14" t="s">
        <v>17</v>
      </c>
      <c r="E14" t="s">
        <v>17</v>
      </c>
      <c r="F14" t="s">
        <v>17</v>
      </c>
      <c r="G14" t="s">
        <v>17</v>
      </c>
      <c r="H14" t="s">
        <v>17</v>
      </c>
      <c r="I14" t="s">
        <v>17</v>
      </c>
      <c r="J14" t="s">
        <v>17</v>
      </c>
      <c r="K14" t="s">
        <v>17</v>
      </c>
      <c r="L14" t="s">
        <v>17</v>
      </c>
      <c r="M14" t="s">
        <v>17</v>
      </c>
      <c r="N14" t="s">
        <v>17</v>
      </c>
      <c r="O14" t="s">
        <v>17</v>
      </c>
    </row>
    <row r="15" spans="1:15" x14ac:dyDescent="0.25">
      <c r="A15">
        <v>14</v>
      </c>
      <c r="B15" t="s">
        <v>17</v>
      </c>
      <c r="C15" t="s">
        <v>17</v>
      </c>
      <c r="D15" t="s">
        <v>17</v>
      </c>
      <c r="E15" t="s">
        <v>17</v>
      </c>
      <c r="F15" t="s">
        <v>17</v>
      </c>
      <c r="G15" t="s">
        <v>17</v>
      </c>
      <c r="H15" t="s">
        <v>17</v>
      </c>
      <c r="I15" t="s">
        <v>17</v>
      </c>
      <c r="J15" t="s">
        <v>17</v>
      </c>
      <c r="K15" t="s">
        <v>17</v>
      </c>
      <c r="L15" t="s">
        <v>17</v>
      </c>
      <c r="M15" t="s">
        <v>17</v>
      </c>
      <c r="N15" t="s">
        <v>17</v>
      </c>
      <c r="O15" t="s">
        <v>17</v>
      </c>
    </row>
    <row r="16" spans="1:15" x14ac:dyDescent="0.25">
      <c r="A16">
        <v>15</v>
      </c>
      <c r="B16" t="s">
        <v>17</v>
      </c>
      <c r="C16" t="s">
        <v>17</v>
      </c>
      <c r="D16" t="s">
        <v>17</v>
      </c>
      <c r="E16" t="s">
        <v>17</v>
      </c>
      <c r="F16" t="s">
        <v>17</v>
      </c>
      <c r="G16" t="s">
        <v>17</v>
      </c>
      <c r="H16" t="s">
        <v>17</v>
      </c>
      <c r="I16" t="s">
        <v>17</v>
      </c>
      <c r="J16" t="s">
        <v>17</v>
      </c>
      <c r="K16" t="s">
        <v>17</v>
      </c>
      <c r="L16" t="s">
        <v>17</v>
      </c>
      <c r="M16" t="s">
        <v>17</v>
      </c>
      <c r="N16" t="s">
        <v>17</v>
      </c>
      <c r="O16" t="s">
        <v>17</v>
      </c>
    </row>
    <row r="17" spans="1:15" x14ac:dyDescent="0.25">
      <c r="A17">
        <v>16</v>
      </c>
      <c r="B17" t="s">
        <v>17</v>
      </c>
      <c r="C17" t="s">
        <v>17</v>
      </c>
      <c r="D17" t="s">
        <v>17</v>
      </c>
      <c r="E17" t="s">
        <v>17</v>
      </c>
      <c r="F17" t="s">
        <v>17</v>
      </c>
      <c r="G17" t="s">
        <v>17</v>
      </c>
      <c r="H17" t="s">
        <v>17</v>
      </c>
      <c r="I17" t="s">
        <v>17</v>
      </c>
      <c r="J17" t="s">
        <v>17</v>
      </c>
      <c r="K17" t="s">
        <v>17</v>
      </c>
      <c r="L17" t="s">
        <v>17</v>
      </c>
      <c r="M17" t="s">
        <v>17</v>
      </c>
      <c r="N17" t="s">
        <v>17</v>
      </c>
      <c r="O17" t="s">
        <v>17</v>
      </c>
    </row>
    <row r="18" spans="1:15" x14ac:dyDescent="0.25">
      <c r="A18">
        <v>17</v>
      </c>
      <c r="B18" t="s">
        <v>17</v>
      </c>
      <c r="C18" t="s">
        <v>17</v>
      </c>
      <c r="D18" t="s">
        <v>17</v>
      </c>
      <c r="E18" t="s">
        <v>17</v>
      </c>
      <c r="F18" t="s">
        <v>17</v>
      </c>
      <c r="G18" t="s">
        <v>17</v>
      </c>
      <c r="H18" t="s">
        <v>17</v>
      </c>
      <c r="I18" t="s">
        <v>17</v>
      </c>
      <c r="J18" t="s">
        <v>17</v>
      </c>
      <c r="K18" t="s">
        <v>17</v>
      </c>
      <c r="L18" t="s">
        <v>17</v>
      </c>
      <c r="M18" t="s">
        <v>17</v>
      </c>
      <c r="N18" t="s">
        <v>17</v>
      </c>
      <c r="O18" t="s">
        <v>17</v>
      </c>
    </row>
    <row r="19" spans="1:15" x14ac:dyDescent="0.25">
      <c r="A19">
        <v>18</v>
      </c>
      <c r="B19" t="s">
        <v>17</v>
      </c>
      <c r="C19" t="s">
        <v>17</v>
      </c>
      <c r="D19" t="s">
        <v>17</v>
      </c>
      <c r="E19" t="s">
        <v>17</v>
      </c>
      <c r="F19" t="s">
        <v>17</v>
      </c>
      <c r="G19" t="s">
        <v>17</v>
      </c>
      <c r="H19" t="s">
        <v>17</v>
      </c>
      <c r="I19" t="s">
        <v>17</v>
      </c>
      <c r="J19" t="s">
        <v>17</v>
      </c>
      <c r="K19" t="s">
        <v>17</v>
      </c>
      <c r="L19" t="s">
        <v>17</v>
      </c>
      <c r="M19" t="s">
        <v>17</v>
      </c>
      <c r="N19" t="s">
        <v>17</v>
      </c>
      <c r="O19" t="s">
        <v>17</v>
      </c>
    </row>
    <row r="20" spans="1:15" x14ac:dyDescent="0.25">
      <c r="A20">
        <v>19</v>
      </c>
      <c r="B20" t="s">
        <v>17</v>
      </c>
      <c r="C20" t="s">
        <v>17</v>
      </c>
      <c r="D20" t="s">
        <v>17</v>
      </c>
      <c r="E20" t="s">
        <v>17</v>
      </c>
      <c r="F20" t="s">
        <v>17</v>
      </c>
      <c r="G20" t="s">
        <v>17</v>
      </c>
      <c r="H20" t="s">
        <v>17</v>
      </c>
      <c r="I20" t="s">
        <v>17</v>
      </c>
      <c r="J20" t="s">
        <v>17</v>
      </c>
      <c r="K20" t="s">
        <v>17</v>
      </c>
      <c r="L20" t="s">
        <v>17</v>
      </c>
      <c r="M20" t="s">
        <v>17</v>
      </c>
      <c r="N20" t="s">
        <v>17</v>
      </c>
      <c r="O20" t="s">
        <v>17</v>
      </c>
    </row>
    <row r="21" spans="1:15" x14ac:dyDescent="0.25">
      <c r="A21">
        <v>20</v>
      </c>
      <c r="B21" t="s">
        <v>17</v>
      </c>
      <c r="C21" t="s">
        <v>17</v>
      </c>
      <c r="D21" t="s">
        <v>17</v>
      </c>
      <c r="E21" t="s">
        <v>17</v>
      </c>
      <c r="F21" t="s">
        <v>17</v>
      </c>
      <c r="G21" t="s">
        <v>17</v>
      </c>
      <c r="H21" t="s">
        <v>17</v>
      </c>
      <c r="I21" t="s">
        <v>17</v>
      </c>
      <c r="J21" t="s">
        <v>17</v>
      </c>
      <c r="K21" t="s">
        <v>17</v>
      </c>
      <c r="L21" t="s">
        <v>17</v>
      </c>
      <c r="M21" t="s">
        <v>17</v>
      </c>
      <c r="N21" t="s">
        <v>17</v>
      </c>
      <c r="O21" t="s">
        <v>17</v>
      </c>
    </row>
    <row r="22" spans="1:15" x14ac:dyDescent="0.25">
      <c r="A22">
        <v>21</v>
      </c>
      <c r="B22" t="s">
        <v>17</v>
      </c>
      <c r="C22" t="s">
        <v>17</v>
      </c>
      <c r="D22" t="s">
        <v>17</v>
      </c>
      <c r="E22" t="s">
        <v>17</v>
      </c>
      <c r="F22" t="s">
        <v>17</v>
      </c>
      <c r="G22" t="s">
        <v>17</v>
      </c>
      <c r="H22" t="s">
        <v>17</v>
      </c>
      <c r="I22" t="s">
        <v>17</v>
      </c>
      <c r="J22" t="s">
        <v>17</v>
      </c>
      <c r="K22" t="s">
        <v>17</v>
      </c>
      <c r="L22" t="s">
        <v>17</v>
      </c>
      <c r="M22" t="s">
        <v>17</v>
      </c>
      <c r="N22" t="s">
        <v>17</v>
      </c>
      <c r="O22" t="s">
        <v>17</v>
      </c>
    </row>
    <row r="23" spans="1:15" x14ac:dyDescent="0.25">
      <c r="A23">
        <v>22</v>
      </c>
      <c r="B23" t="s">
        <v>17</v>
      </c>
      <c r="C23" t="s">
        <v>17</v>
      </c>
      <c r="D23" t="s">
        <v>17</v>
      </c>
      <c r="E23" t="s">
        <v>17</v>
      </c>
      <c r="F23" t="s">
        <v>17</v>
      </c>
      <c r="G23" t="s">
        <v>17</v>
      </c>
      <c r="H23" t="s">
        <v>17</v>
      </c>
      <c r="I23" t="s">
        <v>17</v>
      </c>
      <c r="J23" t="s">
        <v>17</v>
      </c>
      <c r="K23" t="s">
        <v>17</v>
      </c>
      <c r="L23" t="s">
        <v>17</v>
      </c>
      <c r="M23" t="s">
        <v>17</v>
      </c>
      <c r="N23" t="s">
        <v>17</v>
      </c>
      <c r="O23" t="s">
        <v>17</v>
      </c>
    </row>
    <row r="24" spans="1:15" x14ac:dyDescent="0.25">
      <c r="A24">
        <v>23</v>
      </c>
      <c r="B24" t="s">
        <v>17</v>
      </c>
      <c r="C24" t="s">
        <v>17</v>
      </c>
      <c r="D24" t="s">
        <v>17</v>
      </c>
      <c r="E24" t="s">
        <v>17</v>
      </c>
      <c r="F24" t="s">
        <v>17</v>
      </c>
      <c r="G24" t="s">
        <v>17</v>
      </c>
      <c r="H24" t="s">
        <v>17</v>
      </c>
      <c r="I24" t="s">
        <v>17</v>
      </c>
      <c r="J24" t="s">
        <v>17</v>
      </c>
      <c r="K24" t="s">
        <v>17</v>
      </c>
      <c r="L24" t="s">
        <v>17</v>
      </c>
      <c r="M24" t="s">
        <v>17</v>
      </c>
      <c r="N24" t="s">
        <v>17</v>
      </c>
      <c r="O24" t="s">
        <v>17</v>
      </c>
    </row>
    <row r="25" spans="1:15" x14ac:dyDescent="0.25">
      <c r="A25">
        <v>24</v>
      </c>
      <c r="B25" t="s">
        <v>17</v>
      </c>
      <c r="C25" t="s">
        <v>17</v>
      </c>
      <c r="D25" t="s">
        <v>17</v>
      </c>
      <c r="E25" t="s">
        <v>17</v>
      </c>
      <c r="F25" t="s">
        <v>17</v>
      </c>
      <c r="G25" t="s">
        <v>17</v>
      </c>
      <c r="H25" t="s">
        <v>17</v>
      </c>
      <c r="I25" t="s">
        <v>17</v>
      </c>
      <c r="J25" t="s">
        <v>17</v>
      </c>
      <c r="K25" t="s">
        <v>17</v>
      </c>
      <c r="L25" t="s">
        <v>17</v>
      </c>
      <c r="M25" t="s">
        <v>17</v>
      </c>
      <c r="N25" t="s">
        <v>17</v>
      </c>
      <c r="O25" t="s">
        <v>17</v>
      </c>
    </row>
    <row r="26" spans="1:15" x14ac:dyDescent="0.25">
      <c r="A26">
        <v>25</v>
      </c>
      <c r="B26" t="s">
        <v>17</v>
      </c>
      <c r="C26" t="s">
        <v>17</v>
      </c>
      <c r="D26" t="s">
        <v>17</v>
      </c>
      <c r="E26" t="s">
        <v>17</v>
      </c>
      <c r="F26" t="s">
        <v>17</v>
      </c>
      <c r="G26" t="s">
        <v>17</v>
      </c>
      <c r="H26" t="s">
        <v>17</v>
      </c>
      <c r="I26" t="s">
        <v>17</v>
      </c>
      <c r="J26" t="s">
        <v>17</v>
      </c>
      <c r="K26" t="s">
        <v>17</v>
      </c>
      <c r="L26" t="s">
        <v>17</v>
      </c>
      <c r="M26" t="s">
        <v>17</v>
      </c>
      <c r="N26" t="s">
        <v>17</v>
      </c>
      <c r="O26" t="s">
        <v>17</v>
      </c>
    </row>
    <row r="27" spans="1:15" x14ac:dyDescent="0.25">
      <c r="A27">
        <v>26</v>
      </c>
      <c r="B27" t="s">
        <v>17</v>
      </c>
      <c r="C27" t="s">
        <v>17</v>
      </c>
      <c r="D27" t="s">
        <v>17</v>
      </c>
      <c r="E27" t="s">
        <v>17</v>
      </c>
      <c r="F27" t="s">
        <v>17</v>
      </c>
      <c r="G27" t="s">
        <v>17</v>
      </c>
      <c r="H27" t="s">
        <v>17</v>
      </c>
      <c r="I27" t="s">
        <v>17</v>
      </c>
      <c r="J27" t="s">
        <v>17</v>
      </c>
      <c r="K27" t="s">
        <v>17</v>
      </c>
      <c r="L27" t="s">
        <v>17</v>
      </c>
      <c r="M27" t="s">
        <v>17</v>
      </c>
      <c r="N27" t="s">
        <v>17</v>
      </c>
      <c r="O27" t="s">
        <v>17</v>
      </c>
    </row>
    <row r="28" spans="1:15" x14ac:dyDescent="0.25">
      <c r="A28">
        <v>27</v>
      </c>
      <c r="B28" t="s">
        <v>17</v>
      </c>
      <c r="C28" t="s">
        <v>17</v>
      </c>
      <c r="D28" t="s">
        <v>17</v>
      </c>
      <c r="E28" t="s">
        <v>17</v>
      </c>
      <c r="F28" t="s">
        <v>17</v>
      </c>
      <c r="G28" t="s">
        <v>17</v>
      </c>
      <c r="H28" t="s">
        <v>17</v>
      </c>
      <c r="I28" t="s">
        <v>17</v>
      </c>
      <c r="J28" t="s">
        <v>17</v>
      </c>
      <c r="K28" t="s">
        <v>17</v>
      </c>
      <c r="L28" t="s">
        <v>17</v>
      </c>
      <c r="M28" t="s">
        <v>17</v>
      </c>
      <c r="N28" t="s">
        <v>17</v>
      </c>
      <c r="O28" t="s">
        <v>17</v>
      </c>
    </row>
    <row r="29" spans="1:15" x14ac:dyDescent="0.25">
      <c r="A29">
        <v>28</v>
      </c>
      <c r="B29" t="s">
        <v>17</v>
      </c>
      <c r="C29" t="s">
        <v>17</v>
      </c>
      <c r="D29" t="s">
        <v>17</v>
      </c>
      <c r="E29" t="s">
        <v>17</v>
      </c>
      <c r="F29" t="s">
        <v>17</v>
      </c>
      <c r="G29" t="s">
        <v>17</v>
      </c>
      <c r="H29" t="s">
        <v>17</v>
      </c>
      <c r="I29" t="s">
        <v>17</v>
      </c>
      <c r="J29" t="s">
        <v>17</v>
      </c>
      <c r="K29" t="s">
        <v>17</v>
      </c>
      <c r="L29" t="s">
        <v>17</v>
      </c>
      <c r="M29" t="s">
        <v>17</v>
      </c>
      <c r="N29" t="s">
        <v>17</v>
      </c>
      <c r="O29" t="s">
        <v>17</v>
      </c>
    </row>
    <row r="30" spans="1:15" x14ac:dyDescent="0.25">
      <c r="A30">
        <v>29</v>
      </c>
      <c r="B30" t="s">
        <v>17</v>
      </c>
      <c r="C30" t="s">
        <v>17</v>
      </c>
      <c r="D30" t="s">
        <v>17</v>
      </c>
      <c r="E30" t="s">
        <v>17</v>
      </c>
      <c r="F30" t="s">
        <v>17</v>
      </c>
      <c r="G30" t="s">
        <v>17</v>
      </c>
      <c r="H30" t="s">
        <v>17</v>
      </c>
      <c r="I30" t="s">
        <v>17</v>
      </c>
      <c r="J30" t="s">
        <v>17</v>
      </c>
      <c r="K30" t="s">
        <v>17</v>
      </c>
      <c r="L30" t="s">
        <v>17</v>
      </c>
      <c r="M30" t="s">
        <v>17</v>
      </c>
      <c r="N30" t="s">
        <v>17</v>
      </c>
      <c r="O30" t="s">
        <v>17</v>
      </c>
    </row>
    <row r="31" spans="1:15" x14ac:dyDescent="0.25">
      <c r="A31">
        <v>30</v>
      </c>
      <c r="B31" t="s">
        <v>17</v>
      </c>
      <c r="C31" t="s">
        <v>17</v>
      </c>
      <c r="D31" t="s">
        <v>17</v>
      </c>
      <c r="E31" t="s">
        <v>17</v>
      </c>
      <c r="F31" t="s">
        <v>17</v>
      </c>
      <c r="G31" t="s">
        <v>17</v>
      </c>
      <c r="H31" t="s">
        <v>17</v>
      </c>
      <c r="I31" t="s">
        <v>17</v>
      </c>
      <c r="J31" t="s">
        <v>17</v>
      </c>
      <c r="K31" t="s">
        <v>17</v>
      </c>
      <c r="L31" t="s">
        <v>17</v>
      </c>
      <c r="M31" t="s">
        <v>17</v>
      </c>
      <c r="N31" t="s">
        <v>17</v>
      </c>
      <c r="O31" t="s">
        <v>17</v>
      </c>
    </row>
    <row r="32" spans="1:15" x14ac:dyDescent="0.25">
      <c r="A32">
        <v>31</v>
      </c>
      <c r="B32" t="s">
        <v>17</v>
      </c>
      <c r="C32" t="s">
        <v>17</v>
      </c>
      <c r="D32" t="s">
        <v>17</v>
      </c>
      <c r="E32" t="s">
        <v>17</v>
      </c>
      <c r="F32" t="s">
        <v>17</v>
      </c>
      <c r="G32" t="s">
        <v>17</v>
      </c>
      <c r="H32" t="s">
        <v>17</v>
      </c>
      <c r="I32" t="s">
        <v>17</v>
      </c>
      <c r="J32" t="s">
        <v>17</v>
      </c>
      <c r="K32" t="s">
        <v>17</v>
      </c>
      <c r="L32" t="s">
        <v>17</v>
      </c>
      <c r="M32" t="s">
        <v>17</v>
      </c>
      <c r="N32" t="s">
        <v>17</v>
      </c>
      <c r="O32" t="s">
        <v>17</v>
      </c>
    </row>
    <row r="33" spans="1:15" x14ac:dyDescent="0.25">
      <c r="A33" t="s">
        <v>17</v>
      </c>
      <c r="B33" t="s">
        <v>17</v>
      </c>
      <c r="C33" t="s">
        <v>17</v>
      </c>
      <c r="D33" t="s">
        <v>17</v>
      </c>
      <c r="E33" t="s">
        <v>17</v>
      </c>
      <c r="F33" t="s">
        <v>17</v>
      </c>
      <c r="G33" t="s">
        <v>17</v>
      </c>
      <c r="H33" t="s">
        <v>17</v>
      </c>
      <c r="I33" t="s">
        <v>17</v>
      </c>
      <c r="J33" t="s">
        <v>17</v>
      </c>
      <c r="K33" t="s">
        <v>17</v>
      </c>
      <c r="L33" t="s">
        <v>17</v>
      </c>
      <c r="M33" t="s">
        <v>17</v>
      </c>
      <c r="N33" t="s">
        <v>17</v>
      </c>
      <c r="O33" t="s">
        <v>17</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KS3 4 col 4 rows</vt:lpstr>
      <vt:lpstr>Data Sheet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Danielle Bartram</dc:creator>
  <cp:keywords>@missbsresources</cp:keywords>
  <cp:lastModifiedBy>Dannie</cp:lastModifiedBy>
  <dcterms:created xsi:type="dcterms:W3CDTF">2013-10-05T12:38:50Z</dcterms:created>
  <dcterms:modified xsi:type="dcterms:W3CDTF">2013-12-17T22:06:08Z</dcterms:modified>
</cp:coreProperties>
</file>